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0339\Documents\01財政係\①予算･決算\⑮財政状況資料集\H27財政状況資料集\提出\2回目\"/>
    </mc:Choice>
  </mc:AlternateContent>
  <bookViews>
    <workbookView xWindow="-150" yWindow="-480" windowWidth="20730" windowHeight="100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AM37" i="9"/>
  <c r="U37" i="9"/>
  <c r="C37" i="9"/>
  <c r="CO36" i="9"/>
  <c r="AM36" i="9"/>
  <c r="C36" i="9"/>
  <c r="CO35" i="9"/>
  <c r="AM35" i="9"/>
  <c r="C35" i="9"/>
  <c r="U34" i="9"/>
  <c r="U35" i="9" s="1"/>
  <c r="U36" i="9" s="1"/>
  <c r="C34" i="9"/>
  <c r="AM34" i="9" l="1"/>
  <c r="BW34" i="9" s="1"/>
  <c r="BW35" i="9" s="1"/>
  <c r="BW36" i="9" s="1"/>
  <c r="BW37" i="9" s="1"/>
  <c r="BE34" i="9"/>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<sst xmlns="http://schemas.openxmlformats.org/spreadsheetml/2006/main" count="1033" uniqueCount="565">
  <si>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</si>
  <si>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</si>
  <si>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</si>
  <si>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</si>
  <si>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</si>
  <si>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</si>
  <si>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</si>
  <si>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</si>
  <si>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</si>
  <si>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</si>
  <si>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</si>
  <si>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</si>
  <si>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</si>
  <si>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</si>
  <si>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</si>
  <si>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</si>
  <si>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</si>
  <si>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</si>
  <si>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</si>
  <si>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</si>
  <si>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</si>
  <si>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</si>
  <si>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</si>
  <si>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</si>
  <si>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</si>
  <si>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</si>
  <si>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</si>
  <si>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</si>
  <si>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</si>
  <si>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</si>
  <si>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</si>
  <si>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</si>
  <si>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</si>
  <si>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</si>
  <si>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</si>
  <si>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</si>
  <si>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</si>
  <si>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</si>
  <si>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</si>
  <si>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</si>
  <si>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</si>
  <si>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</si>
  <si>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</si>
  <si>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</si>
  <si>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</si>
  <si>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</si>
  <si>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</si>
  <si>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</si>
  <si>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</si>
  <si>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</si>
  <si>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</si>
  <si>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</si>
  <si>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</si>
  <si>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</si>
  <si>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</si>
  <si>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</si>
  <si>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</si>
  <si>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</si>
  <si>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</si>
  <si>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</si>
  <si>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</si>
  <si>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</si>
  <si>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</si>
  <si>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</si>
  <si>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</si>
  <si>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</si>
  <si>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</si>
  <si>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</si>
  <si>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</si>
  <si>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</si>
  <si>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</si>
  <si>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</si>
  <si>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</si>
  <si>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</si>
  <si>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</si>
  <si>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</si>
  <si>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</si>
  <si>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</si>
  <si>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</si>
  <si>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</si>
  <si>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</si>
  <si>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</si>
  <si>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</si>
  <si>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</si>
  <si>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</si>
  <si>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</si>
  <si>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</si>
  <si>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</si>
  <si>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</si>
  <si>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</si>
  <si>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</si>
  <si>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</si>
  <si>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</si>
  <si>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</si>
  <si>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</si>
  <si>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</si>
  <si>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</si>
  <si>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</si>
  <si>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</si>
  <si>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</si>
  <si>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</si>
  <si>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</si>
  <si>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</si>
  <si>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</si>
  <si>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</si>
  <si>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</si>
  <si>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</si>
  <si>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</si>
  <si>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</si>
  <si>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</si>
  <si>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</si>
  <si>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</si>
  <si>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</si>
  <si>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</si>
  <si>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</si>
  <si>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</si>
  <si>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</si>
  <si>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</si>
  <si>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</si>
  <si>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</si>
  <si>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</si>
  <si>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</si>
  <si>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</si>
  <si>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</si>
  <si>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</si>
  <si>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</si>
  <si>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</si>
  <si>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</si>
  <si>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</si>
  <si>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</si>
  <si>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</si>
  <si>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</si>
  <si>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</si>
  <si>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</si>
  <si>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</si>
  <si>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</si>
  <si>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</si>
  <si>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</si>
  <si>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</si>
  <si>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</si>
  <si>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</si>
  <si>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</si>
  <si>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</si>
  <si>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</si>
  <si>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</si>
  <si>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</si>
  <si>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</si>
  <si>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</si>
  <si>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</si>
  <si>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</si>
  <si>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</si>
  <si>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</si>
  <si>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</si>
  <si>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</si>
  <si>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</si>
  <si>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</si>
  <si>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</si>
  <si>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</si>
  <si>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</si>
  <si>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</si>
  <si>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</si>
  <si>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</si>
  <si>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</si>
  <si>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</si>
  <si>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</si>
  <si>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</si>
  <si>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</si>
  <si>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</si>
  <si>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</si>
  <si>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</si>
  <si>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</si>
  <si>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</si>
  <si>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</si>
  <si>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</si>
  <si>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</si>
  <si>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</si>
  <si>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</si>
  <si>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</si>
  <si>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</si>
  <si>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</si>
  <si>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</si>
  <si>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</si>
  <si>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</si>
  <si>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</si>
  <si>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</si>
  <si>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</si>
  <si>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</si>
  <si>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</si>
  <si>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</si>
  <si>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</si>
  <si>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</si>
  <si>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</si>
  <si>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北海道上ノ国町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</si>
  <si>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</si>
  <si>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</si>
  <si>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</si>
  <si>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</si>
  <si>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</si>
  <si>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</si>
  <si>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</si>
  <si>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</si>
  <si>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</si>
  <si>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</si>
  <si>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</si>
  <si>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</si>
  <si>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</si>
  <si>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</si>
  <si>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</si>
  <si>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</si>
  <si>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</si>
  <si>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</si>
  <si>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</si>
  <si>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</si>
  <si>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</si>
  <si>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</si>
  <si>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</si>
  <si>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</si>
  <si>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</si>
  <si>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</si>
  <si>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</si>
  <si>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</si>
  <si>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</si>
  <si>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</si>
  <si>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</si>
  <si>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</si>
  <si>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</si>
  <si>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</si>
  <si>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</si>
  <si>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</si>
  <si>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</si>
  <si>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</si>
  <si>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</si>
  <si>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</si>
  <si>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</si>
  <si>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</si>
  <si>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</si>
  <si>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</si>
  <si>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</si>
  <si>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</si>
  <si>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</si>
  <si>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</si>
  <si>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</si>
  <si>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</si>
  <si>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</si>
  <si>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</si>
  <si>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</si>
  <si>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</si>
  <si>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</si>
  <si>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</si>
  <si>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</si>
  <si>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</si>
  <si>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</si>
  <si>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</si>
  <si>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</si>
  <si>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</si>
  <si>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</si>
  <si>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</si>
  <si>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</si>
  <si>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</si>
  <si>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</si>
  <si>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</si>
  <si>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</si>
  <si>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</si>
  <si>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</si>
  <si>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</si>
  <si>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</si>
  <si>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</si>
  <si>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</si>
  <si>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</si>
  <si>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</si>
  <si>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</si>
  <si>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</si>
  <si>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</si>
  <si>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</si>
  <si>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</si>
  <si>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</si>
  <si>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</si>
  <si>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</si>
  <si>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</si>
  <si>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</si>
  <si>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</si>
  <si>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</si>
  <si>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</si>
  <si>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</si>
  <si>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</si>
  <si>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</si>
  <si>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</si>
  <si>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</si>
  <si>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</si>
  <si>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</si>
  <si>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</si>
  <si>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</si>
  <si>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</si>
  <si>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</si>
  <si>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</si>
  <si>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</si>
  <si>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</si>
  <si>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</si>
  <si>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</si>
  <si>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</si>
  <si>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</si>
  <si>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</si>
  <si>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</si>
  <si>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</si>
  <si>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</si>
  <si>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</si>
  <si>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</si>
  <si>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</si>
  <si>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</si>
  <si>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</si>
  <si>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</si>
  <si>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</si>
  <si>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</si>
  <si>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</si>
  <si>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</si>
  <si>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</si>
  <si>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</si>
  <si>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</si>
  <si>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</si>
  <si>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</si>
  <si>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</si>
  <si>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</si>
  <si>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</si>
  <si>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</si>
  <si>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</si>
  <si>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</si>
  <si>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</si>
  <si>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</si>
  <si>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</si>
  <si>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</si>
  <si>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</si>
  <si>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</si>
  <si>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</si>
  <si>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</si>
  <si>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</si>
  <si>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</si>
  <si>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</si>
  <si>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</si>
  <si>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</si>
  <si>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</si>
  <si>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北海道上ノ国町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</si>
  <si>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</si>
  <si>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</si>
  <si>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</si>
  <si>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</si>
  <si>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</si>
  <si>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</si>
  <si>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</si>
  <si>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</si>
  <si>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</si>
  <si>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</si>
  <si>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</si>
  <si>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</si>
  <si>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</si>
  <si>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</si>
  <si>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</si>
  <si>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</si>
  <si>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</si>
  <si>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</si>
  <si>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</si>
  <si>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</si>
  <si>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</si>
  <si>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</si>
  <si>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</si>
  <si>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</si>
  <si>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</si>
  <si>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</si>
  <si>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</si>
  <si>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</si>
  <si>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</si>
  <si>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</si>
  <si>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</si>
  <si>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</si>
  <si>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</si>
  <si>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</si>
  <si>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</si>
  <si>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</si>
  <si>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</si>
  <si>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</si>
  <si>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</si>
  <si>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</si>
  <si>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</si>
  <si>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</si>
  <si>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下水道事業特別会計（特定環境保全公共下水道事業）</t>
    <phoneticPr fontId="5"/>
  </si>
  <si>
    <t>下水道事業特別会計（漁業集落排水事業）</t>
    <phoneticPr fontId="5"/>
  </si>
  <si>
    <t>下水道事業特別会計（特定地域生活排水処理事業）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</si>
  <si>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</si>
  <si>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</si>
  <si>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</si>
  <si>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</si>
  <si>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</si>
  <si>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</si>
  <si>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</si>
  <si>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</si>
  <si>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</si>
  <si>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</si>
  <si>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</si>
  <si>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</si>
  <si>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</si>
  <si>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</si>
  <si>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</si>
  <si>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</si>
  <si>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</si>
  <si>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</si>
  <si>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</si>
  <si>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</si>
  <si>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</si>
  <si>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</si>
  <si>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</si>
  <si>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</si>
  <si>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</si>
  <si>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</si>
  <si>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</si>
  <si>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</si>
  <si>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</si>
  <si>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</si>
  <si>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</si>
  <si>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</si>
  <si>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</si>
  <si>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</si>
  <si>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</si>
  <si>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</si>
  <si>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</si>
  <si>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</si>
  <si>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</si>
  <si>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</si>
  <si>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</si>
  <si>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</si>
  <si>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</si>
  <si>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</si>
  <si>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</si>
  <si>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</si>
  <si>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</si>
  <si>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</si>
  <si>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</si>
  <si>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</si>
  <si>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</si>
  <si>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</si>
  <si>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</si>
  <si>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</si>
  <si>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</si>
  <si>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</si>
  <si>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</si>
  <si>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</si>
  <si>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</si>
  <si>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</si>
  <si>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</si>
  <si>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下水道事業特別会計（漁業集落排水事業）</t>
    <phoneticPr fontId="5"/>
  </si>
  <si>
    <t>(Ｆ)</t>
    <phoneticPr fontId="5"/>
  </si>
  <si>
    <t>簡易水道事業特別会計</t>
    <phoneticPr fontId="5"/>
  </si>
  <si>
    <t>将来負担比率（(Ｅ)－(Ｆ)）／（(Ｃ)－(Ｄ)）×１００</t>
    <rPh sb="0" eb="2">
      <t>ショウライ</t>
    </rPh>
    <rPh sb="2" eb="4">
      <t>フタン</t>
    </rPh>
    <rPh sb="4" eb="6">
      <t>ヒリツ</t>
    </rPh>
    <phoneticPr fontId="5"/>
  </si>
  <si>
    <t>下水道事業特別会計（特定地域生活排水処理事業）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</si>
  <si>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</si>
  <si>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</si>
  <si>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</si>
  <si>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</si>
  <si>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</si>
  <si>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</si>
  <si>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</si>
  <si>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</si>
  <si>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</si>
  <si>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</si>
  <si>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</si>
  <si>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</si>
  <si>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</si>
  <si>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</si>
  <si>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</si>
  <si>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</si>
  <si>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</si>
  <si>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</si>
  <si>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</si>
  <si>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</si>
  <si>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</si>
  <si>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</si>
  <si>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</si>
  <si>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</si>
  <si>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</si>
  <si>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</si>
  <si>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</si>
  <si>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</si>
  <si>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</si>
  <si>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</si>
  <si>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</si>
  <si>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</si>
  <si>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</si>
  <si>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</si>
  <si>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</si>
  <si>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</si>
  <si>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</si>
  <si>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</si>
  <si>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</si>
  <si>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</si>
  <si>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</si>
  <si>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</si>
  <si>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</si>
  <si>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</si>
  <si>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</si>
  <si>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</si>
  <si>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</si>
  <si>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</si>
  <si>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</si>
  <si>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</si>
  <si>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</si>
  <si>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</si>
  <si>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</si>
  <si>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</si>
  <si>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</si>
  <si>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</si>
  <si>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</si>
  <si>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</si>
  <si>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</si>
  <si>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</si>
  <si>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</si>
  <si>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</si>
  <si>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</si>
  <si>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</si>
  <si>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</si>
  <si>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</si>
  <si>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</si>
  <si>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</si>
  <si>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</si>
  <si>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</si>
  <si>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</si>
  <si>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</si>
  <si>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</si>
  <si>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</si>
  <si>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</si>
  <si>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</si>
  <si>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</si>
  <si>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</si>
  <si>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</si>
  <si>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</si>
  <si>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</si>
  <si>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</si>
  <si>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</si>
  <si>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38.56</t>
  </si>
  <si>
    <t>一般会計</t>
  </si>
  <si>
    <t>水道事業会計</t>
  </si>
  <si>
    <t>介護保険事業特別会計</t>
  </si>
  <si>
    <t>後期高齢者医療事業特別会計</t>
  </si>
  <si>
    <t>国民健康保険事業特別会計</t>
  </si>
  <si>
    <t>簡易水道事業特別会計</t>
  </si>
  <si>
    <t>下水道事業特別会計（特定環境保全公共下水道事業）</t>
  </si>
  <si>
    <t>下水道事業特別会計（漁業集落排水事業）</t>
  </si>
  <si>
    <t>その他会計（赤字）</t>
  </si>
  <si>
    <t>その他会計（黒字）</t>
  </si>
  <si>
    <t>-</t>
    <phoneticPr fontId="2"/>
  </si>
  <si>
    <t>南部檜山衛生処理組合</t>
    <phoneticPr fontId="2"/>
  </si>
  <si>
    <t>江差町ほか２町学校給食組合</t>
    <phoneticPr fontId="2"/>
  </si>
  <si>
    <t>檜山広域行政組合</t>
    <phoneticPr fontId="2"/>
  </si>
  <si>
    <t>渡島・檜山地方税滞納整理機構</t>
    <phoneticPr fontId="2"/>
  </si>
  <si>
    <t>上ノ国町観光振興公社</t>
    <rPh sb="0" eb="1">
      <t>カミ</t>
    </rPh>
    <rPh sb="2" eb="4">
      <t>クニチョウ</t>
    </rPh>
    <rPh sb="4" eb="6">
      <t>カンコウ</t>
    </rPh>
    <rPh sb="6" eb="8">
      <t>シンコウ</t>
    </rPh>
    <rPh sb="8" eb="10">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</si>
  <si>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</si>
  <si>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</si>
  <si>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</si>
  <si>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</si>
  <si>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</si>
  <si>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</si>
  <si>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新規事業の精査による起債償還額の減少及び償還に充当可能な基金の増加により、類似団体平均値より健全な財政状況となっている。</t>
    <rPh sb="1" eb="3">
      <t>シンキ</t>
    </rPh>
    <rPh sb="3" eb="5">
      <t>ジギョウ</t>
    </rPh>
    <rPh sb="6" eb="8">
      <t>セイサ</t>
    </rPh>
    <rPh sb="11" eb="13">
      <t>キサイ</t>
    </rPh>
    <rPh sb="13" eb="16">
      <t>ショウカンガク</t>
    </rPh>
    <rPh sb="17" eb="19">
      <t>ゲンショウ</t>
    </rPh>
    <rPh sb="19" eb="20">
      <t>オヨ</t>
    </rPh>
    <rPh sb="21" eb="23">
      <t>ショウカン</t>
    </rPh>
    <rPh sb="24" eb="26">
      <t>ジュウトウ</t>
    </rPh>
    <rPh sb="26" eb="28">
      <t>カノウ</t>
    </rPh>
    <rPh sb="29" eb="31">
      <t>キキン</t>
    </rPh>
    <rPh sb="32" eb="34">
      <t>ゾウカ</t>
    </rPh>
    <rPh sb="38" eb="40">
      <t>ルイジ</t>
    </rPh>
    <rPh sb="40" eb="42">
      <t>ダンタイ</t>
    </rPh>
    <rPh sb="42" eb="45">
      <t>ヘイキンチ</t>
    </rPh>
    <rPh sb="47" eb="49">
      <t>ケンゼン</t>
    </rPh>
    <rPh sb="50" eb="52">
      <t>ザイセイ</t>
    </rPh>
    <rPh sb="52" eb="54">
      <t>ジョウキョウ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</si>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</sst>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96333</c:v>
                </c:pt>
                <c:pt idx="1">
                  <c:v>117673</c:v>
                </c:pt>
                <c:pt idx="2">
                  <c:v>118223</c:v>
                </c:pt>
                <c:pt idx="3">
                  <c:v>128485</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143187</c:v>
                </c:pt>
                <c:pt idx="1">
                  <c:v>104291</c:v>
                </c:pt>
                <c:pt idx="2">
                  <c:v>157299</c:v>
                </c:pt>
                <c:pt idx="3">
                  <c:v>160945</c:v>
                </c:pt>
                <c:pt idx="4">
                  <c:v>175137</c:v>
                </c:pt>
              </c:numCache>
            </c:numRef>
          </c:val>
          <c:smooth val="0"/>
        </c:ser>
        <c:dLbls>
          <c:showLegendKey val="0"/>
          <c:showVal val="0"/>
          <c:showCatName val="0"/>
          <c:showSerName val="0"/>
          <c:showPercent val="0"/>
          <c:showBubbleSize val="0"/>
        </c:dLbls>
        <c:marker val="1"/>
        <c:smooth val="0"/>
        <c:axId val="159046960"/>
        <c:axId val="404668048"/>
      </c:lineChart>
      <c:catAx>
        <c:axId val="159046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668048"/>
        <c:crosses val="autoZero"/>
        <c:auto val="1"/>
        <c:lblAlgn val="ctr"/>
        <c:lblOffset val="100"/>
        <c:tickLblSkip val="1"/>
        <c:tickMarkSkip val="1"/>
        <c:noMultiLvlLbl val="0"/>
      </c:catAx>
      <c:valAx>
        <c:axId val="40466804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04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3.92</c:v>
                </c:pt>
                <c:pt idx="1">
                  <c:v>4.1100000000000003</c:v>
                </c:pt>
                <c:pt idx="2">
                  <c:v>4.4800000000000004</c:v>
                </c:pt>
                <c:pt idx="3">
                  <c:v>7.02</c:v>
                </c:pt>
                <c:pt idx="4">
                  <c:v>11.16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106.03</c:v>
                </c:pt>
                <c:pt idx="1">
                  <c:v>112.63</c:v>
                </c:pt>
                <c:pt idx="2">
                  <c:v>113.71</c:v>
                </c:pt>
                <c:pt idx="3">
                  <c:v>79.25</c:v>
                </c:pt>
                <c:pt idx="4">
                  <c:v>79.5</c:v>
                </c:pt>
              </c:numCache>
            </c:numRef>
          </c:val>
        </c:ser>
        <c:dLbls>
          <c:showLegendKey val="0"/>
          <c:showVal val="0"/>
          <c:showCatName val="0"/>
          <c:showSerName val="0"/>
          <c:showPercent val="0"/>
          <c:showBubbleSize val="0"/>
        </c:dLbls>
        <c:gapWidth val="250"/>
        <c:overlap val="100"/>
        <c:axId val="409627840"/>
        <c:axId val="40971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12.97</c:v>
                </c:pt>
                <c:pt idx="1">
                  <c:v>8.39</c:v>
                </c:pt>
                <c:pt idx="2">
                  <c:v>0.79</c:v>
                </c:pt>
                <c:pt idx="3">
                  <c:v>-38.56</c:v>
                </c:pt>
                <c:pt idx="4">
                  <c:v>1.73</c:v>
                </c:pt>
              </c:numCache>
            </c:numRef>
          </c:val>
          <c:smooth val="0"/>
        </c:ser>
        <c:dLbls>
          <c:showLegendKey val="0"/>
          <c:showVal val="0"/>
          <c:showCatName val="0"/>
          <c:showSerName val="0"/>
          <c:showPercent val="0"/>
          <c:showBubbleSize val="0"/>
        </c:dLbls>
        <c:marker val="1"/>
        <c:smooth val="0"/>
        <c:axId val="409627840"/>
        <c:axId val="409711968"/>
      </c:lineChart>
      <c:catAx>
        <c:axId val="40962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711968"/>
        <c:crosses val="autoZero"/>
        <c:auto val="1"/>
        <c:lblAlgn val="ctr"/>
        <c:lblOffset val="100"/>
        <c:tickLblSkip val="1"/>
        <c:tickMarkSkip val="1"/>
        <c:noMultiLvlLbl val="0"/>
      </c:catAx>
      <c:valAx>
        <c:axId val="40971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62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下水道事業特別会計（漁業集落排水事業）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2.5099999999999998</c:v>
                </c:pt>
                <c:pt idx="2">
                  <c:v>#N/A</c:v>
                </c:pt>
                <c:pt idx="3">
                  <c:v>0.21</c:v>
                </c:pt>
                <c:pt idx="4">
                  <c:v>#N/A</c:v>
                </c:pt>
                <c:pt idx="5">
                  <c:v>0.73</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0.44</c:v>
                </c:pt>
                <c:pt idx="4">
                  <c:v>#N/A</c:v>
                </c:pt>
                <c:pt idx="5">
                  <c:v>0.1</c:v>
                </c:pt>
                <c:pt idx="6">
                  <c:v>#N/A</c:v>
                </c:pt>
                <c:pt idx="7">
                  <c:v>1.38</c:v>
                </c:pt>
                <c:pt idx="8">
                  <c:v>#N/A</c:v>
                </c:pt>
                <c:pt idx="9">
                  <c:v>0.56000000000000005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10.76</c:v>
                </c:pt>
                <c:pt idx="2">
                  <c:v>#N/A</c:v>
                </c:pt>
                <c:pt idx="3">
                  <c:v>10.15</c:v>
                </c:pt>
                <c:pt idx="4">
                  <c:v>#N/A</c:v>
                </c:pt>
                <c:pt idx="5">
                  <c:v>10.36</c:v>
                </c:pt>
                <c:pt idx="6">
                  <c:v>#N/A</c:v>
                </c:pt>
                <c:pt idx="7">
                  <c:v>10.49</c:v>
                </c:pt>
                <c:pt idx="8">
                  <c:v>#N/A</c:v>
                </c:pt>
                <c:pt idx="9">
                  <c:v>9.73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3.92</c:v>
                </c:pt>
                <c:pt idx="2">
                  <c:v>#N/A</c:v>
                </c:pt>
                <c:pt idx="3">
                  <c:v>4.1100000000000003</c:v>
                </c:pt>
                <c:pt idx="4">
                  <c:v>#N/A</c:v>
                </c:pt>
                <c:pt idx="5">
                  <c:v>4.47</c:v>
                </c:pt>
                <c:pt idx="6">
                  <c:v>#N/A</c:v>
                </c:pt>
                <c:pt idx="7">
                  <c:v>7.01</c:v>
                </c:pt>
                <c:pt idx="8">
                  <c:v>#N/A</c:v>
                </c:pt>
                <c:pt idx="9">
                  <c:v>11.16</c:v>
                </c:pt>
              </c:numCache>
            </c:numRef>
          </c:val>
        </c:ser>
        <c:dLbls>
          <c:showLegendKey val="0"/>
          <c:showVal val="0"/>
          <c:showCatName val="0"/>
          <c:showSerName val="0"/>
          <c:showPercent val="0"/>
          <c:showBubbleSize val="0"/>
        </c:dLbls>
        <c:gapWidth val="150"/>
        <c:overlap val="100"/>
        <c:axId val="347187688"/>
        <c:axId val="347188080"/>
      </c:barChart>
      <c:catAx>
        <c:axId val="34718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188080"/>
        <c:crosses val="autoZero"/>
        <c:auto val="1"/>
        <c:lblAlgn val="ctr"/>
        <c:lblOffset val="100"/>
        <c:tickLblSkip val="1"/>
        <c:tickMarkSkip val="1"/>
        <c:noMultiLvlLbl val="0"/>
      </c:catAx>
      <c:valAx>
        <c:axId val="347188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187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612</c:v>
                </c:pt>
                <c:pt idx="5">
                  <c:v>615</c:v>
                </c:pt>
                <c:pt idx="8">
                  <c:v>628</c:v>
                </c:pt>
                <c:pt idx="11">
                  <c:v>628</c:v>
                </c:pt>
                <c:pt idx="14">
                  <c:v>583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15</c:v>
                </c:pt>
                <c:pt idx="6">
                  <c:v>10</c:v>
                </c:pt>
                <c:pt idx="9">
                  <c:v>7</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178</c:v>
                </c:pt>
                <c:pt idx="3">
                  <c:v>164</c:v>
                </c:pt>
                <c:pt idx="6">
                  <c:v>166</c:v>
                </c:pt>
                <c:pt idx="9">
                  <c:v>151</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685</c:v>
                </c:pt>
                <c:pt idx="3">
                  <c:v>668</c:v>
                </c:pt>
                <c:pt idx="6">
                  <c:v>661</c:v>
                </c:pt>
                <c:pt idx="9">
                  <c:v>647</c:v>
                </c:pt>
                <c:pt idx="12">
                  <c:v>600</c:v>
                </c:pt>
              </c:numCache>
            </c:numRef>
          </c:val>
        </c:ser>
        <c:dLbls>
          <c:showLegendKey val="0"/>
          <c:showVal val="0"/>
          <c:showCatName val="0"/>
          <c:showSerName val="0"/>
          <c:showPercent val="0"/>
          <c:showBubbleSize val="0"/>
        </c:dLbls>
        <c:gapWidth val="100"/>
        <c:overlap val="100"/>
        <c:axId val="347422408"/>
        <c:axId val="347420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269</c:v>
                </c:pt>
                <c:pt idx="2">
                  <c:v>#N/A</c:v>
                </c:pt>
                <c:pt idx="3">
                  <c:v>#N/A</c:v>
                </c:pt>
                <c:pt idx="4">
                  <c:v>232</c:v>
                </c:pt>
                <c:pt idx="5">
                  <c:v>#N/A</c:v>
                </c:pt>
                <c:pt idx="6">
                  <c:v>#N/A</c:v>
                </c:pt>
                <c:pt idx="7">
                  <c:v>209</c:v>
                </c:pt>
                <c:pt idx="8">
                  <c:v>#N/A</c:v>
                </c:pt>
                <c:pt idx="9">
                  <c:v>#N/A</c:v>
                </c:pt>
                <c:pt idx="10">
                  <c:v>178</c:v>
                </c:pt>
                <c:pt idx="11">
                  <c:v>#N/A</c:v>
                </c:pt>
                <c:pt idx="12">
                  <c:v>#N/A</c:v>
                </c:pt>
                <c:pt idx="13">
                  <c:v>148</c:v>
                </c:pt>
                <c:pt idx="14">
                  <c:v>#N/A</c:v>
                </c:pt>
              </c:numCache>
            </c:numRef>
          </c:val>
          <c:smooth val="0"/>
        </c:ser>
        <c:dLbls>
          <c:showLegendKey val="0"/>
          <c:showVal val="0"/>
          <c:showCatName val="0"/>
          <c:showSerName val="0"/>
          <c:showPercent val="0"/>
          <c:showBubbleSize val="0"/>
        </c:dLbls>
        <c:marker val="1"/>
        <c:smooth val="0"/>
        <c:axId val="347422408"/>
        <c:axId val="347420840"/>
      </c:lineChart>
      <c:catAx>
        <c:axId val="347422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7420840"/>
        <c:crosses val="autoZero"/>
        <c:auto val="1"/>
        <c:lblAlgn val="ctr"/>
        <c:lblOffset val="100"/>
        <c:tickLblSkip val="1"/>
        <c:tickMarkSkip val="1"/>
        <c:noMultiLvlLbl val="0"/>
      </c:catAx>
      <c:valAx>
        <c:axId val="347420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422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4967</c:v>
                </c:pt>
                <c:pt idx="5">
                  <c:v>4751</c:v>
                </c:pt>
                <c:pt idx="8">
                  <c:v>4402</c:v>
                </c:pt>
                <c:pt idx="11">
                  <c:v>4604</c:v>
                </c:pt>
                <c:pt idx="14">
                  <c:v>4403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458</c:v>
                </c:pt>
                <c:pt idx="5">
                  <c:v>386</c:v>
                </c:pt>
                <c:pt idx="8">
                  <c:v>331</c:v>
                </c:pt>
                <c:pt idx="11">
                  <c:v>296</c:v>
                </c:pt>
                <c:pt idx="14">
                  <c:v>274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3299</c:v>
                </c:pt>
                <c:pt idx="5">
                  <c:v>3912</c:v>
                </c:pt>
                <c:pt idx="8">
                  <c:v>4391</c:v>
                </c:pt>
                <c:pt idx="11">
                  <c:v>3697</c:v>
                </c:pt>
                <c:pt idx="14">
                  <c:v>4104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1014</c:v>
                </c:pt>
                <c:pt idx="3">
                  <c:v>986</c:v>
                </c:pt>
                <c:pt idx="6">
                  <c:v>956</c:v>
                </c:pt>
                <c:pt idx="9">
                  <c:v>1282</c:v>
                </c:pt>
                <c:pt idx="12">
                  <c:v>894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c:v>
                </c:pt>
                <c:pt idx="3">
                  <c:v>9</c:v>
                </c:pt>
                <c:pt idx="6">
                  <c:v>9</c:v>
                </c:pt>
                <c:pt idx="9">
                  <c:v>12</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1824</c:v>
                </c:pt>
                <c:pt idx="3">
                  <c:v>1681</c:v>
                </c:pt>
                <c:pt idx="6">
                  <c:v>1571</c:v>
                </c:pt>
                <c:pt idx="9">
                  <c:v>1273</c:v>
                </c:pt>
                <c:pt idx="12">
                  <c:v>1227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c:v>
                </c:pt>
                <c:pt idx="3">
                  <c:v>30</c:v>
                </c:pt>
                <c:pt idx="6">
                  <c:v>30</c:v>
                </c:pt>
                <c:pt idx="9">
                  <c:v>7</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5580</c:v>
                </c:pt>
                <c:pt idx="3">
                  <c:v>5316</c:v>
                </c:pt>
                <c:pt idx="6">
                  <c:v>5103</c:v>
                </c:pt>
                <c:pt idx="9">
                  <c:v>5070</c:v>
                </c:pt>
                <c:pt idx="12">
                  <c:v>5171</c:v>
                </c:pt>
              </c:numCache>
            </c:numRef>
          </c:val>
        </c:ser>
        <c:dLbls>
          <c:showLegendKey val="0"/>
          <c:showVal val="0"/>
          <c:showCatName val="0"/>
          <c:showSerName val="0"/>
          <c:showPercent val="0"/>
          <c:showBubbleSize val="0"/>
        </c:dLbls>
        <c:gapWidth val="100"/>
        <c:overlap val="100"/>
        <c:axId val="347420448"/>
        <c:axId val="34742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7420448"/>
        <c:axId val="347421232"/>
      </c:lineChart>
      <c:catAx>
        <c:axId val="3474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7421232"/>
        <c:crosses val="autoZero"/>
        <c:auto val="1"/>
        <c:lblAlgn val="ctr"/>
        <c:lblOffset val="100"/>
        <c:tickLblSkip val="1"/>
        <c:tickMarkSkip val="1"/>
        <c:noMultiLvlLbl val="0"/>
      </c:catAx>
      <c:valAx>
        <c:axId val="34742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42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{0EFC6801-8FC8-452A-82E5-7A7ACD451B18}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{A4FB6A2F-6E9A-4A1B-9FE4-1AAF3702DBE0}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{8D8A821C-B8BC-424F-B699-826871136C3E}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{31DF18D7-8A1C-46F7-9862-F8F84C58AC5E}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{08169193-AE4F-41A8-BFC8-B2600CED8A5B}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{B796B55C-129C-4FFF-880E-DEA3DCCECC9E}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{4DF22CD6-A3C0-4A45-9E5E-FE3AA0294B46}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{3F41C2EB-A993-4CBE-BB54-46CE9C743FF8}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{47EF96C6-B9D2-491E-945B-C77B0AAE2C3F}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{3D91259F-3406-4283-9EF5-81E369F8844B}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5520800"/>
        <c:axId val="425521192"/>
      </c:scatterChart>
      <c:valAx>
        <c:axId val="425520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521192"/>
        <c:crosses val="autoZero"/>
        <c:crossBetween val="midCat"/>
      </c:valAx>
      <c:valAx>
        <c:axId val="425521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52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{5D173F0B-9749-49FA-AE1A-5D9CEDCDD2B2}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{0F5C9466-1CBF-4F7E-86E1-2417738F6DA9}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{02B23572-5869-42D6-AB7E-7330CC1B3F0D}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{6453EE6A-1FD4-4759-952F-E11A75F4C72A}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{EFF85681-AF05-4F48-B63A-CF5F6FC94239}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10.7</c:v>
                </c:pt>
                <c:pt idx="2">
                  <c:v>9</c:v>
                </c:pt>
                <c:pt idx="3">
                  <c:v>7.8</c:v>
                </c:pt>
                <c:pt idx="4">
                  <c:v>6.7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{6747B6A8-9972-48D6-9EB2-1C4F9CD6AA26}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{B4BA727C-4DB4-4F80-B213-5C149FEC0FBC}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{22C241E2-7CE0-4D1E-89A9-711C5A58BADC}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{78AC5D7D-4523-4450-B26B-B2FD4A7419C1}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{52939632-98E0-44A6-85A7-31ADCF6D11F5}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11.9</c:v>
                </c:pt>
                <c:pt idx="1">
                  <c:v>10.7</c:v>
                </c:pt>
                <c:pt idx="2">
                  <c:v>10</c:v>
                </c:pt>
                <c:pt idx="3">
                  <c:v>9.5</c:v>
                </c:pt>
                <c:pt idx="4">
                  <c:v>7.2</c:v>
                </c:pt>
              </c:numCache>
            </c:numRef>
          </c:xVal>
          <c:yVal>
            <c:numRef>
              <c:f>公会計指標分析・財政指標組合せ分析表!$K$77:$O$77</c:f>
              <c:numCache>
                <c:formatCode>#,##0.0;"▲ "#,##0.0</c:formatCode>
                <c:ptCount val="5"/>
                <c:pt idx="0">
                  <c:v>27.1</c:v>
                </c:pt>
                <c:pt idx="1">
                  <c:v>18.7</c:v>
                </c:pt>
                <c:pt idx="2">
                  <c:v>12.9</c:v>
                </c:pt>
                <c:pt idx="3">
                  <c:v>22.6</c:v>
                </c:pt>
                <c:pt idx="4">
                  <c:v>0</c:v>
                </c:pt>
              </c:numCache>
            </c:numRef>
          </c:yVal>
          <c:smooth val="0"/>
        </c:ser>
        <c:dLbls>
          <c:showLegendKey val="0"/>
          <c:showVal val="0"/>
          <c:showCatName val="0"/>
          <c:showSerName val="0"/>
          <c:showPercent val="0"/>
          <c:showBubbleSize val="0"/>
        </c:dLbls>
        <c:axId val="425521976"/>
        <c:axId val="425522368"/>
      </c:scatterChart>
      <c:valAx>
        <c:axId val="425521976"/>
        <c:scaling>
          <c:orientation val="minMax"/>
          <c:max val="12.2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522368"/>
        <c:crosses val="autoZero"/>
        <c:crossBetween val="midCat"/>
      </c:valAx>
      <c:valAx>
        <c:axId val="425522368"/>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521976"/>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新規事業の精査により地方債を抑制し、過去の普通建設事業に係る地方債の償還も年々減少している。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新規地方債の抑制と財政調整基金等の積み立てによる充当可能基金が年々増加している。</a:t>
          </a:r>
        </a:p>
        <a:p>
          <a:r>
            <a:rPr kumimoji="1" lang="ja-JP" altLang="en-US" sz="1400">
              <a:latin typeface="ＭＳ ゴシック" pitchFamily="49" charset="-128"/>
              <a:ea typeface="ＭＳ ゴシック" pitchFamily="49" charset="-128"/>
            </a:rPr>
            <a:t>　今後も健全な財政運営に努める。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人口の減少、高齢化に加え中心となる産業が脆弱なこと等により、財政基盤が弱く、類似団体の平均を大きく下回っている。</a:t>
          </a:r>
        </a:p>
        <a:p>
          <a:r>
            <a:rPr kumimoji="1" lang="ja-JP" altLang="en-US" sz="1300">
              <a:latin typeface="ＭＳ Ｐゴシック"/>
            </a:rPr>
            <a:t>　今後は、歳出の更なる見直しと施策の重点化の両立に努め、活力あるまちづくりを展開しつつ、行政の効率化に努め、財政の健全化を図る。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140970</xdr:rowOff>
    </xdr:to>
    <xdr:cxnSp macro="">
      <xdr:nvCxnSpPr>
        <xdr:cNvPr id="67" name="直線コネクタ 66"/>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140970</xdr:rowOff>
    </xdr:from>
    <xdr:to>
      <xdr:col>6</xdr:col>
      <xdr:colOff>0</xdr:colOff>
      <xdr:row>44</xdr:row>
      <xdr:rowOff>140970</xdr:rowOff>
    </xdr:to>
    <xdr:cxnSp macro="">
      <xdr:nvCxnSpPr>
        <xdr:cNvPr id="70" name="直線コネクタ 69"/>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108796</xdr:rowOff>
    </xdr:from>
    <xdr:to>
      <xdr:col>6</xdr:col>
      <xdr:colOff>50800</xdr:colOff>
      <xdr:row>44</xdr:row>
      <xdr:rowOff>38946</xdr:rowOff>
    </xdr:to>
    <xdr:sp macro="" textlink="">
      <xdr:nvSpPr>
        <xdr:cNvPr id="71" name="フローチャート : 判断 70"/>
        <xdr:cNvSpPr/>
      </xdr:nvSpPr>
      <xdr:spPr>
        <a:xfrm>
          <a:off x="4064000" y="748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49123</xdr:rowOff>
    </xdr:from>
    <xdr:ext cx="736600" cy="259045"/>
    <xdr:sp macro="" textlink="">
      <xdr:nvSpPr>
        <xdr:cNvPr id="72" name="テキスト ボックス 71"/>
        <xdr:cNvSpPr txBox="1"/>
      </xdr:nvSpPr>
      <xdr:spPr>
        <a:xfrm>
          <a:off x="3733800" y="725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140970</xdr:rowOff>
    </xdr:from>
    <xdr:to>
      <xdr:col>4</xdr:col>
      <xdr:colOff>482600</xdr:colOff>
      <xdr:row>44</xdr:row>
      <xdr:rowOff>140970</xdr:rowOff>
    </xdr:to>
    <xdr:cxnSp macro="">
      <xdr:nvCxnSpPr>
        <xdr:cNvPr id="73" name="直線コネクタ 72"/>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92710</xdr:rowOff>
    </xdr:from>
    <xdr:to>
      <xdr:col>4</xdr:col>
      <xdr:colOff>533400</xdr:colOff>
      <xdr:row>44</xdr:row>
      <xdr:rowOff>22860</xdr:rowOff>
    </xdr:to>
    <xdr:sp macro="" textlink="">
      <xdr:nvSpPr>
        <xdr:cNvPr id="74" name="フローチャート : 判断 73"/>
        <xdr:cNvSpPr/>
      </xdr:nvSpPr>
      <xdr:spPr>
        <a:xfrm>
          <a:off x="3175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33037</xdr:rowOff>
    </xdr:from>
    <xdr:ext cx="762000" cy="259045"/>
    <xdr:sp macro="" textlink="">
      <xdr:nvSpPr>
        <xdr:cNvPr id="75" name="テキスト ボックス 74"/>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140970</xdr:rowOff>
    </xdr:to>
    <xdr:cxnSp macro="">
      <xdr:nvCxnSpPr>
        <xdr:cNvPr id="76" name="直線コネクタ 75"/>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7" name="フローチャート : 判断 76"/>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78" name="テキスト ボックス 77"/>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76623</xdr:rowOff>
    </xdr:from>
    <xdr:to>
      <xdr:col>2</xdr:col>
      <xdr:colOff>127000</xdr:colOff>
      <xdr:row>44</xdr:row>
      <xdr:rowOff>6773</xdr:rowOff>
    </xdr:to>
    <xdr:sp macro="" textlink="">
      <xdr:nvSpPr>
        <xdr:cNvPr id="79" name="フローチャート : 判断 78"/>
        <xdr:cNvSpPr/>
      </xdr:nvSpPr>
      <xdr:spPr>
        <a:xfrm>
          <a:off x="1397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16950</xdr:rowOff>
    </xdr:from>
    <xdr:ext cx="762000" cy="259045"/>
    <xdr:sp macro="" textlink="">
      <xdr:nvSpPr>
        <xdr:cNvPr id="80" name="テキスト ボックス 79"/>
        <xdr:cNvSpPr txBox="1"/>
      </xdr:nvSpPr>
      <xdr:spPr>
        <a:xfrm>
          <a:off x="1066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90170</xdr:rowOff>
    </xdr:from>
    <xdr:to>
      <xdr:col>6</xdr:col>
      <xdr:colOff>50800</xdr:colOff>
      <xdr:row>45</xdr:row>
      <xdr:rowOff>20320</xdr:rowOff>
    </xdr:to>
    <xdr:sp macro="" textlink="">
      <xdr:nvSpPr>
        <xdr:cNvPr id="88" name="円/楕円 87"/>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5097</xdr:rowOff>
    </xdr:from>
    <xdr:ext cx="736600" cy="259045"/>
    <xdr:sp macro="" textlink="">
      <xdr:nvSpPr>
        <xdr:cNvPr id="89" name="テキスト ボックス 88"/>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90170</xdr:rowOff>
    </xdr:from>
    <xdr:to>
      <xdr:col>4</xdr:col>
      <xdr:colOff>533400</xdr:colOff>
      <xdr:row>45</xdr:row>
      <xdr:rowOff>20320</xdr:rowOff>
    </xdr:to>
    <xdr:sp macro="" textlink="">
      <xdr:nvSpPr>
        <xdr:cNvPr id="90" name="円/楕円 89"/>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5097</xdr:rowOff>
    </xdr:from>
    <xdr:ext cx="762000" cy="259045"/>
    <xdr:sp macro="" textlink="">
      <xdr:nvSpPr>
        <xdr:cNvPr id="91" name="テキスト ボックス 90"/>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90170</xdr:rowOff>
    </xdr:from>
    <xdr:to>
      <xdr:col>3</xdr:col>
      <xdr:colOff>330200</xdr:colOff>
      <xdr:row>45</xdr:row>
      <xdr:rowOff>20320</xdr:rowOff>
    </xdr:to>
    <xdr:sp macro="" textlink="">
      <xdr:nvSpPr>
        <xdr:cNvPr id="92" name="円/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4" name="円/楕円 93"/>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5" name="テキスト ボックス 94"/>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類似団体内の順位では、健全な数値である。</a:t>
          </a:r>
        </a:p>
        <a:p>
          <a:r>
            <a:rPr kumimoji="1" lang="ja-JP" altLang="en-US" sz="1300">
              <a:latin typeface="ＭＳ Ｐゴシック"/>
            </a:rPr>
            <a:t>　歳出では、地方債の発行抑制、事業の見直し、予算の一元管理を実施するとともに義務的経費の削減に努めた。</a:t>
          </a:r>
        </a:p>
        <a:p>
          <a:r>
            <a:rPr kumimoji="1" lang="ja-JP" altLang="en-US" sz="1300">
              <a:latin typeface="ＭＳ Ｐゴシック"/>
            </a:rPr>
            <a:t>　歳入では、町税の徴収率向上を図り、行財政改革への取り組みを通じて現在の水準を維持するように努める。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21379</xdr:rowOff>
    </xdr:from>
    <xdr:to>
      <xdr:col>7</xdr:col>
      <xdr:colOff>152400</xdr:colOff>
      <xdr:row>60</xdr:row>
      <xdr:rowOff>162137</xdr:rowOff>
    </xdr:to>
    <xdr:cxnSp macro="">
      <xdr:nvCxnSpPr>
        <xdr:cNvPr id="130" name="直線コネクタ 129"/>
        <xdr:cNvCxnSpPr/>
      </xdr:nvCxnSpPr>
      <xdr:spPr>
        <a:xfrm flipV="1">
          <a:off x="4114800" y="10308379"/>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152612</xdr:rowOff>
    </xdr:from>
    <xdr:to>
      <xdr:col>6</xdr:col>
      <xdr:colOff>0</xdr:colOff>
      <xdr:row>60</xdr:row>
      <xdr:rowOff>162137</xdr:rowOff>
    </xdr:to>
    <xdr:cxnSp macro="">
      <xdr:nvCxnSpPr>
        <xdr:cNvPr id="133" name="直線コネクタ 132"/>
        <xdr:cNvCxnSpPr/>
      </xdr:nvCxnSpPr>
      <xdr:spPr>
        <a:xfrm>
          <a:off x="3225800" y="1026816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155998</xdr:rowOff>
    </xdr:from>
    <xdr:to>
      <xdr:col>6</xdr:col>
      <xdr:colOff>50800</xdr:colOff>
      <xdr:row>64</xdr:row>
      <xdr:rowOff>86148</xdr:rowOff>
    </xdr:to>
    <xdr:sp macro="" textlink="">
      <xdr:nvSpPr>
        <xdr:cNvPr id="134" name="フローチャート : 判断 133"/>
        <xdr:cNvSpPr/>
      </xdr:nvSpPr>
      <xdr:spPr>
        <a:xfrm>
          <a:off x="4064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35" name="テキスト ボックス 134"/>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59</xdr:row>
      <xdr:rowOff>152612</xdr:rowOff>
    </xdr:to>
    <xdr:cxnSp macro="">
      <xdr:nvCxnSpPr>
        <xdr:cNvPr id="136" name="直線コネクタ 135"/>
        <xdr:cNvCxnSpPr/>
      </xdr:nvCxnSpPr>
      <xdr:spPr>
        <a:xfrm>
          <a:off x="2336800" y="1026414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61</xdr:row>
      <xdr:rowOff>99271</xdr:rowOff>
    </xdr:to>
    <xdr:cxnSp macro="">
      <xdr:nvCxnSpPr>
        <xdr:cNvPr id="139" name="直線コネクタ 138"/>
        <xdr:cNvCxnSpPr/>
      </xdr:nvCxnSpPr>
      <xdr:spPr>
        <a:xfrm flipV="1">
          <a:off x="1447800" y="10264140"/>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1" name="テキスト ボックス 140"/>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42" name="フローチャート : 判断 141"/>
        <xdr:cNvSpPr/>
      </xdr:nvSpPr>
      <xdr:spPr>
        <a:xfrm>
          <a:off x="1397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145856</xdr:rowOff>
    </xdr:from>
    <xdr:ext cx="762000" cy="259045"/>
    <xdr:sp macro="" textlink="">
      <xdr:nvSpPr>
        <xdr:cNvPr id="143" name="テキスト ボックス 142"/>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142029</xdr:rowOff>
    </xdr:from>
    <xdr:to>
      <xdr:col>7</xdr:col>
      <xdr:colOff>203200</xdr:colOff>
      <xdr:row>60</xdr:row>
      <xdr:rowOff>72179</xdr:rowOff>
    </xdr:to>
    <xdr:sp macro="" textlink="">
      <xdr:nvSpPr>
        <xdr:cNvPr id="149" name="円/楕円 148"/>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158556</xdr:rowOff>
    </xdr:from>
    <xdr:ext cx="762000" cy="259045"/>
    <xdr:sp macro="" textlink="">
      <xdr:nvSpPr>
        <xdr:cNvPr id="150" name="財政構造の弾力性該当値テキスト"/>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111337</xdr:rowOff>
    </xdr:from>
    <xdr:to>
      <xdr:col>6</xdr:col>
      <xdr:colOff>50800</xdr:colOff>
      <xdr:row>61</xdr:row>
      <xdr:rowOff>41487</xdr:rowOff>
    </xdr:to>
    <xdr:sp macro="" textlink="">
      <xdr:nvSpPr>
        <xdr:cNvPr id="151" name="円/楕円 150"/>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51664</xdr:rowOff>
    </xdr:from>
    <xdr:ext cx="736600" cy="259045"/>
    <xdr:sp macro="" textlink="">
      <xdr:nvSpPr>
        <xdr:cNvPr id="152" name="テキスト ボックス 151"/>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101812</xdr:rowOff>
    </xdr:from>
    <xdr:to>
      <xdr:col>4</xdr:col>
      <xdr:colOff>533400</xdr:colOff>
      <xdr:row>60</xdr:row>
      <xdr:rowOff>31962</xdr:rowOff>
    </xdr:to>
    <xdr:sp macro="" textlink="">
      <xdr:nvSpPr>
        <xdr:cNvPr id="153" name="円/楕円 152"/>
        <xdr:cNvSpPr/>
      </xdr:nvSpPr>
      <xdr:spPr>
        <a:xfrm>
          <a:off x="3175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42139</xdr:rowOff>
    </xdr:from>
    <xdr:ext cx="762000" cy="259045"/>
    <xdr:sp macro="" textlink="">
      <xdr:nvSpPr>
        <xdr:cNvPr id="154" name="テキスト ボックス 153"/>
        <xdr:cNvSpPr txBox="1"/>
      </xdr:nvSpPr>
      <xdr:spPr>
        <a:xfrm>
          <a:off x="2844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5" name="円/楕円 154"/>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6" name="テキスト ボックス 155"/>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48471</xdr:rowOff>
    </xdr:from>
    <xdr:to>
      <xdr:col>2</xdr:col>
      <xdr:colOff>127000</xdr:colOff>
      <xdr:row>61</xdr:row>
      <xdr:rowOff>150071</xdr:rowOff>
    </xdr:to>
    <xdr:sp macro="" textlink="">
      <xdr:nvSpPr>
        <xdr:cNvPr id="157" name="円/楕円 156"/>
        <xdr:cNvSpPr/>
      </xdr:nvSpPr>
      <xdr:spPr>
        <a:xfrm>
          <a:off x="1397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160248</xdr:rowOff>
    </xdr:from>
    <xdr:ext cx="762000" cy="259045"/>
    <xdr:sp macro="" textlink="">
      <xdr:nvSpPr>
        <xdr:cNvPr id="158" name="テキスト ボックス 157"/>
        <xdr:cNvSpPr txBox="1"/>
      </xdr:nvSpPr>
      <xdr:spPr>
        <a:xfrm>
          <a:off x="1066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[274,994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人口が減少する中、保有する公共施設の維持管理費用が増加傾向にあり、１人当たりの決算額が増えている。</a:t>
          </a:r>
        </a:p>
        <a:p>
          <a:r>
            <a:rPr kumimoji="1" lang="ja-JP" altLang="en-US" sz="1300">
              <a:latin typeface="ＭＳ Ｐゴシック"/>
            </a:rPr>
            <a:t>　今後は、更なる経費の低減に努めていく。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16675</xdr:rowOff>
    </xdr:from>
    <xdr:to>
      <xdr:col>7</xdr:col>
      <xdr:colOff>152400</xdr:colOff>
      <xdr:row>81</xdr:row>
      <xdr:rowOff>23809</xdr:rowOff>
    </xdr:to>
    <xdr:cxnSp macro="">
      <xdr:nvCxnSpPr>
        <xdr:cNvPr id="192" name="直線コネクタ 191"/>
        <xdr:cNvCxnSpPr/>
      </xdr:nvCxnSpPr>
      <xdr:spPr>
        <a:xfrm>
          <a:off x="4114800" y="13904125"/>
          <a:ext cx="8382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8586</xdr:rowOff>
    </xdr:from>
    <xdr:ext cx="762000" cy="259045"/>
    <xdr:sp macro="" textlink="">
      <xdr:nvSpPr>
        <xdr:cNvPr id="193" name="人件費・物件費等の状況平均値テキスト"/>
        <xdr:cNvSpPr txBox="1"/>
      </xdr:nvSpPr>
      <xdr:spPr>
        <a:xfrm>
          <a:off x="5041900" y="138960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5130</xdr:rowOff>
    </xdr:from>
    <xdr:to>
      <xdr:col>6</xdr:col>
      <xdr:colOff>0</xdr:colOff>
      <xdr:row>81</xdr:row>
      <xdr:rowOff>16675</xdr:rowOff>
    </xdr:to>
    <xdr:cxnSp macro="">
      <xdr:nvCxnSpPr>
        <xdr:cNvPr id="195" name="直線コネクタ 194"/>
        <xdr:cNvCxnSpPr/>
      </xdr:nvCxnSpPr>
      <xdr:spPr>
        <a:xfrm>
          <a:off x="3225800" y="13892580"/>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122699</xdr:rowOff>
    </xdr:from>
    <xdr:to>
      <xdr:col>6</xdr:col>
      <xdr:colOff>50800</xdr:colOff>
      <xdr:row>81</xdr:row>
      <xdr:rowOff>52849</xdr:rowOff>
    </xdr:to>
    <xdr:sp macro="" textlink="">
      <xdr:nvSpPr>
        <xdr:cNvPr id="196" name="フローチャート : 判断 195"/>
        <xdr:cNvSpPr/>
      </xdr:nvSpPr>
      <xdr:spPr>
        <a:xfrm>
          <a:off x="4064000" y="13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63026</xdr:rowOff>
    </xdr:from>
    <xdr:ext cx="736600" cy="259045"/>
    <xdr:sp macro="" textlink="">
      <xdr:nvSpPr>
        <xdr:cNvPr id="197" name="テキスト ボックス 196"/>
        <xdr:cNvSpPr txBox="1"/>
      </xdr:nvSpPr>
      <xdr:spPr>
        <a:xfrm>
          <a:off x="3733800" y="13607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57</xdr:rowOff>
    </xdr:from>
    <xdr:to>
      <xdr:col>4</xdr:col>
      <xdr:colOff>482600</xdr:colOff>
      <xdr:row>81</xdr:row>
      <xdr:rowOff>5130</xdr:rowOff>
    </xdr:to>
    <xdr:cxnSp macro="">
      <xdr:nvCxnSpPr>
        <xdr:cNvPr id="198" name="直線コネクタ 197"/>
        <xdr:cNvCxnSpPr/>
      </xdr:nvCxnSpPr>
      <xdr:spPr>
        <a:xfrm>
          <a:off x="2336800" y="13887507"/>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117613</xdr:rowOff>
    </xdr:from>
    <xdr:to>
      <xdr:col>4</xdr:col>
      <xdr:colOff>533400</xdr:colOff>
      <xdr:row>81</xdr:row>
      <xdr:rowOff>47763</xdr:rowOff>
    </xdr:to>
    <xdr:sp macro="" textlink="">
      <xdr:nvSpPr>
        <xdr:cNvPr id="199" name="フローチャート : 判断 198"/>
        <xdr:cNvSpPr/>
      </xdr:nvSpPr>
      <xdr:spPr>
        <a:xfrm>
          <a:off x="3175000" y="1383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57940</xdr:rowOff>
    </xdr:from>
    <xdr:ext cx="762000" cy="259045"/>
    <xdr:sp macro="" textlink="">
      <xdr:nvSpPr>
        <xdr:cNvPr id="200" name="テキスト ボックス 199"/>
        <xdr:cNvSpPr txBox="1"/>
      </xdr:nvSpPr>
      <xdr:spPr>
        <a:xfrm>
          <a:off x="2844800" y="1360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57</xdr:rowOff>
    </xdr:from>
    <xdr:to>
      <xdr:col>3</xdr:col>
      <xdr:colOff>279400</xdr:colOff>
      <xdr:row>81</xdr:row>
      <xdr:rowOff>2460</xdr:rowOff>
    </xdr:to>
    <xdr:cxnSp macro="">
      <xdr:nvCxnSpPr>
        <xdr:cNvPr id="201" name="直線コネクタ 200"/>
        <xdr:cNvCxnSpPr/>
      </xdr:nvCxnSpPr>
      <xdr:spPr>
        <a:xfrm flipV="1">
          <a:off x="1447800" y="13887507"/>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115728</xdr:rowOff>
    </xdr:from>
    <xdr:to>
      <xdr:col>3</xdr:col>
      <xdr:colOff>330200</xdr:colOff>
      <xdr:row>81</xdr:row>
      <xdr:rowOff>45878</xdr:rowOff>
    </xdr:to>
    <xdr:sp macro="" textlink="">
      <xdr:nvSpPr>
        <xdr:cNvPr id="202" name="フローチャート : 判断 201"/>
        <xdr:cNvSpPr/>
      </xdr:nvSpPr>
      <xdr:spPr>
        <a:xfrm>
          <a:off x="2286000" y="1383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56055</xdr:rowOff>
    </xdr:from>
    <xdr:ext cx="762000" cy="259045"/>
    <xdr:sp macro="" textlink="">
      <xdr:nvSpPr>
        <xdr:cNvPr id="203" name="テキスト ボックス 202"/>
        <xdr:cNvSpPr txBox="1"/>
      </xdr:nvSpPr>
      <xdr:spPr>
        <a:xfrm>
          <a:off x="1955800" y="1360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112843</xdr:rowOff>
    </xdr:from>
    <xdr:to>
      <xdr:col>2</xdr:col>
      <xdr:colOff>127000</xdr:colOff>
      <xdr:row>81</xdr:row>
      <xdr:rowOff>42993</xdr:rowOff>
    </xdr:to>
    <xdr:sp macro="" textlink="">
      <xdr:nvSpPr>
        <xdr:cNvPr id="204" name="フローチャート : 判断 203"/>
        <xdr:cNvSpPr/>
      </xdr:nvSpPr>
      <xdr:spPr>
        <a:xfrm>
          <a:off x="1397000" y="1382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53170</xdr:rowOff>
    </xdr:from>
    <xdr:ext cx="762000" cy="259045"/>
    <xdr:sp macro="" textlink="">
      <xdr:nvSpPr>
        <xdr:cNvPr id="205" name="テキスト ボックス 204"/>
        <xdr:cNvSpPr txBox="1"/>
      </xdr:nvSpPr>
      <xdr:spPr>
        <a:xfrm>
          <a:off x="1066800" y="1359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144459</xdr:rowOff>
    </xdr:from>
    <xdr:to>
      <xdr:col>7</xdr:col>
      <xdr:colOff>203200</xdr:colOff>
      <xdr:row>81</xdr:row>
      <xdr:rowOff>74609</xdr:rowOff>
    </xdr:to>
    <xdr:sp macro="" textlink="">
      <xdr:nvSpPr>
        <xdr:cNvPr id="211" name="円/楕円 210"/>
        <xdr:cNvSpPr/>
      </xdr:nvSpPr>
      <xdr:spPr>
        <a:xfrm>
          <a:off x="4902200" y="138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65736</xdr:rowOff>
    </xdr:from>
    <xdr:ext cx="762000" cy="259045"/>
    <xdr:sp macro="" textlink="">
      <xdr:nvSpPr>
        <xdr:cNvPr id="212" name="人件費・物件費等の状況該当値テキスト"/>
        <xdr:cNvSpPr txBox="1"/>
      </xdr:nvSpPr>
      <xdr:spPr>
        <a:xfrm>
          <a:off x="5041900" y="1378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274,994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137325</xdr:rowOff>
    </xdr:from>
    <xdr:to>
      <xdr:col>6</xdr:col>
      <xdr:colOff>50800</xdr:colOff>
      <xdr:row>81</xdr:row>
      <xdr:rowOff>67475</xdr:rowOff>
    </xdr:to>
    <xdr:sp macro="" textlink="">
      <xdr:nvSpPr>
        <xdr:cNvPr id="213" name="円/楕円 212"/>
        <xdr:cNvSpPr/>
      </xdr:nvSpPr>
      <xdr:spPr>
        <a:xfrm>
          <a:off x="4064000" y="1385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52252</xdr:rowOff>
    </xdr:from>
    <xdr:ext cx="736600" cy="259045"/>
    <xdr:sp macro="" textlink="">
      <xdr:nvSpPr>
        <xdr:cNvPr id="214" name="テキスト ボックス 213"/>
        <xdr:cNvSpPr txBox="1"/>
      </xdr:nvSpPr>
      <xdr:spPr>
        <a:xfrm>
          <a:off x="3733800" y="1393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257,252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125780</xdr:rowOff>
    </xdr:from>
    <xdr:to>
      <xdr:col>4</xdr:col>
      <xdr:colOff>533400</xdr:colOff>
      <xdr:row>81</xdr:row>
      <xdr:rowOff>55930</xdr:rowOff>
    </xdr:to>
    <xdr:sp macro="" textlink="">
      <xdr:nvSpPr>
        <xdr:cNvPr id="215" name="円/楕円 214"/>
        <xdr:cNvSpPr/>
      </xdr:nvSpPr>
      <xdr:spPr>
        <a:xfrm>
          <a:off x="3175000" y="1384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40707</xdr:rowOff>
    </xdr:from>
    <xdr:ext cx="762000" cy="259045"/>
    <xdr:sp macro="" textlink="">
      <xdr:nvSpPr>
        <xdr:cNvPr id="216" name="テキスト ボックス 215"/>
        <xdr:cNvSpPr txBox="1"/>
      </xdr:nvSpPr>
      <xdr:spPr>
        <a:xfrm>
          <a:off x="2844800" y="139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228,546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120707</xdr:rowOff>
    </xdr:from>
    <xdr:to>
      <xdr:col>3</xdr:col>
      <xdr:colOff>330200</xdr:colOff>
      <xdr:row>81</xdr:row>
      <xdr:rowOff>50857</xdr:rowOff>
    </xdr:to>
    <xdr:sp macro="" textlink="">
      <xdr:nvSpPr>
        <xdr:cNvPr id="217" name="円/楕円 216"/>
        <xdr:cNvSpPr/>
      </xdr:nvSpPr>
      <xdr:spPr>
        <a:xfrm>
          <a:off x="2286000" y="138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35634</xdr:rowOff>
    </xdr:from>
    <xdr:ext cx="762000" cy="259045"/>
    <xdr:sp macro="" textlink="">
      <xdr:nvSpPr>
        <xdr:cNvPr id="218" name="テキスト ボックス 217"/>
        <xdr:cNvSpPr txBox="1"/>
      </xdr:nvSpPr>
      <xdr:spPr>
        <a:xfrm>
          <a:off x="1955800" y="139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215,931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123110</xdr:rowOff>
    </xdr:from>
    <xdr:to>
      <xdr:col>2</xdr:col>
      <xdr:colOff>127000</xdr:colOff>
      <xdr:row>81</xdr:row>
      <xdr:rowOff>53260</xdr:rowOff>
    </xdr:to>
    <xdr:sp macro="" textlink="">
      <xdr:nvSpPr>
        <xdr:cNvPr id="219" name="円/楕円 218"/>
        <xdr:cNvSpPr/>
      </xdr:nvSpPr>
      <xdr:spPr>
        <a:xfrm>
          <a:off x="1397000" y="138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38037</xdr:rowOff>
    </xdr:from>
    <xdr:ext cx="762000" cy="259045"/>
    <xdr:sp macro="" textlink="">
      <xdr:nvSpPr>
        <xdr:cNvPr id="220" name="テキスト ボックス 219"/>
        <xdr:cNvSpPr txBox="1"/>
      </xdr:nvSpPr>
      <xdr:spPr>
        <a:xfrm>
          <a:off x="1066800" y="1392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221,907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過去には、給与の５％カットや期末勤勉手当の一部凍結、常勤・非常勤特別職の報酬及び手当の削減実施し、類似団体平均を下回っていた時期もあったが、今後も退職者不補充等の縮減に努める。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9906</xdr:rowOff>
    </xdr:to>
    <xdr:cxnSp macro="">
      <xdr:nvCxnSpPr>
        <xdr:cNvPr id="252" name="直線コネクタ 251"/>
        <xdr:cNvCxnSpPr/>
      </xdr:nvCxnSpPr>
      <xdr:spPr>
        <a:xfrm flipV="1">
          <a:off x="16179800" y="1474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86</xdr:row>
      <xdr:rowOff>58165</xdr:rowOff>
    </xdr:to>
    <xdr:cxnSp macro="">
      <xdr:nvCxnSpPr>
        <xdr:cNvPr id="255" name="直線コネクタ 254"/>
        <xdr:cNvCxnSpPr/>
      </xdr:nvCxnSpPr>
      <xdr:spPr>
        <a:xfrm flipV="1">
          <a:off x="15290800" y="1475460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24385</xdr:rowOff>
    </xdr:from>
    <xdr:to>
      <xdr:col>23</xdr:col>
      <xdr:colOff>457200</xdr:colOff>
      <xdr:row>85</xdr:row>
      <xdr:rowOff>125985</xdr:rowOff>
    </xdr:to>
    <xdr:sp macro="" textlink="">
      <xdr:nvSpPr>
        <xdr:cNvPr id="256" name="フローチャート : 判断 255"/>
        <xdr:cNvSpPr/>
      </xdr:nvSpPr>
      <xdr:spPr>
        <a:xfrm>
          <a:off x="161290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136162</xdr:rowOff>
    </xdr:from>
    <xdr:ext cx="736600" cy="259045"/>
    <xdr:sp macro="" textlink="">
      <xdr:nvSpPr>
        <xdr:cNvPr id="257" name="テキスト ボックス 256"/>
        <xdr:cNvSpPr txBox="1"/>
      </xdr:nvSpPr>
      <xdr:spPr>
        <a:xfrm>
          <a:off x="15798800" y="1436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9652</xdr:rowOff>
    </xdr:to>
    <xdr:cxnSp macro="">
      <xdr:nvCxnSpPr>
        <xdr:cNvPr id="258" name="直線コネクタ 257"/>
        <xdr:cNvCxnSpPr/>
      </xdr:nvCxnSpPr>
      <xdr:spPr>
        <a:xfrm flipV="1">
          <a:off x="14401800" y="14802865"/>
          <a:ext cx="889000" cy="2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5080</xdr:rowOff>
    </xdr:from>
    <xdr:to>
      <xdr:col>22</xdr:col>
      <xdr:colOff>254000</xdr:colOff>
      <xdr:row>85</xdr:row>
      <xdr:rowOff>106680</xdr:rowOff>
    </xdr:to>
    <xdr:sp macro="" textlink="">
      <xdr:nvSpPr>
        <xdr:cNvPr id="259" name="フローチャート : 判断 258"/>
        <xdr:cNvSpPr/>
      </xdr:nvSpPr>
      <xdr:spPr>
        <a:xfrm>
          <a:off x="15240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116857</xdr:rowOff>
    </xdr:from>
    <xdr:ext cx="762000" cy="259045"/>
    <xdr:sp macro="" textlink="">
      <xdr:nvSpPr>
        <xdr:cNvPr id="260" name="テキスト ボックス 259"/>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xdr:rowOff>
    </xdr:from>
    <xdr:to>
      <xdr:col>21</xdr:col>
      <xdr:colOff>0</xdr:colOff>
      <xdr:row>88</xdr:row>
      <xdr:rowOff>19304</xdr:rowOff>
    </xdr:to>
    <xdr:cxnSp macro="">
      <xdr:nvCxnSpPr>
        <xdr:cNvPr id="261" name="直線コネクタ 260"/>
        <xdr:cNvCxnSpPr/>
      </xdr:nvCxnSpPr>
      <xdr:spPr>
        <a:xfrm flipV="1">
          <a:off x="13512800" y="1509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62" name="フローチャート : 判断 261"/>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3" name="テキスト ボックス 262"/>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4" name="フローチャート : 判断 263"/>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5" name="テキスト ボックス 264"/>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1" name="円/楕円 270"/>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72"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73" name="円/楕円 272"/>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4" name="テキスト ボックス 273"/>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5" name="円/楕円 274"/>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93742</xdr:rowOff>
    </xdr:from>
    <xdr:ext cx="762000" cy="259045"/>
    <xdr:sp macro="" textlink="">
      <xdr:nvSpPr>
        <xdr:cNvPr id="276" name="テキスト ボックス 275"/>
        <xdr:cNvSpPr txBox="1"/>
      </xdr:nvSpPr>
      <xdr:spPr>
        <a:xfrm>
          <a:off x="149098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130302</xdr:rowOff>
    </xdr:from>
    <xdr:to>
      <xdr:col>21</xdr:col>
      <xdr:colOff>50800</xdr:colOff>
      <xdr:row>88</xdr:row>
      <xdr:rowOff>60452</xdr:rowOff>
    </xdr:to>
    <xdr:sp macro="" textlink="">
      <xdr:nvSpPr>
        <xdr:cNvPr id="277" name="円/楕円 276"/>
        <xdr:cNvSpPr/>
      </xdr:nvSpPr>
      <xdr:spPr>
        <a:xfrm>
          <a:off x="14351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45229</xdr:rowOff>
    </xdr:from>
    <xdr:ext cx="762000" cy="259045"/>
    <xdr:sp macro="" textlink="">
      <xdr:nvSpPr>
        <xdr:cNvPr id="278" name="テキスト ボックス 277"/>
        <xdr:cNvSpPr txBox="1"/>
      </xdr:nvSpPr>
      <xdr:spPr>
        <a:xfrm>
          <a:off x="14020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139954</xdr:rowOff>
    </xdr:from>
    <xdr:to>
      <xdr:col>19</xdr:col>
      <xdr:colOff>533400</xdr:colOff>
      <xdr:row>88</xdr:row>
      <xdr:rowOff>70104</xdr:rowOff>
    </xdr:to>
    <xdr:sp macro="" textlink="">
      <xdr:nvSpPr>
        <xdr:cNvPr id="279" name="円/楕円 278"/>
        <xdr:cNvSpPr/>
      </xdr:nvSpPr>
      <xdr:spPr>
        <a:xfrm>
          <a:off x="13462000" y="15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54881</xdr:rowOff>
    </xdr:from>
    <xdr:ext cx="762000" cy="259045"/>
    <xdr:sp macro="" textlink="">
      <xdr:nvSpPr>
        <xdr:cNvPr id="280" name="テキスト ボックス 279"/>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定員適正化計画に基づき必要最低限の職員補充により、職員数の削減を図り、類似団体平均を下回っているが、より適正な定員管理に努める。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168596</xdr:rowOff>
    </xdr:from>
    <xdr:to>
      <xdr:col>24</xdr:col>
      <xdr:colOff>558800</xdr:colOff>
      <xdr:row>58</xdr:row>
      <xdr:rowOff>171353</xdr:rowOff>
    </xdr:to>
    <xdr:cxnSp macro="">
      <xdr:nvCxnSpPr>
        <xdr:cNvPr id="316" name="直線コネクタ 315"/>
        <xdr:cNvCxnSpPr/>
      </xdr:nvCxnSpPr>
      <xdr:spPr>
        <a:xfrm>
          <a:off x="16179800" y="10112696"/>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156130</xdr:rowOff>
    </xdr:from>
    <xdr:ext cx="762000" cy="259045"/>
    <xdr:sp macro="" textlink="">
      <xdr:nvSpPr>
        <xdr:cNvPr id="317" name="定員管理の状況平均値テキスト"/>
        <xdr:cNvSpPr txBox="1"/>
      </xdr:nvSpPr>
      <xdr:spPr>
        <a:xfrm>
          <a:off x="17106900" y="1010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159633</xdr:rowOff>
    </xdr:from>
    <xdr:to>
      <xdr:col>23</xdr:col>
      <xdr:colOff>406400</xdr:colOff>
      <xdr:row>58</xdr:row>
      <xdr:rowOff>168596</xdr:rowOff>
    </xdr:to>
    <xdr:cxnSp macro="">
      <xdr:nvCxnSpPr>
        <xdr:cNvPr id="319" name="直線コネクタ 318"/>
        <xdr:cNvCxnSpPr/>
      </xdr:nvCxnSpPr>
      <xdr:spPr>
        <a:xfrm>
          <a:off x="15290800" y="10103733"/>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78498</xdr:rowOff>
    </xdr:from>
    <xdr:to>
      <xdr:col>23</xdr:col>
      <xdr:colOff>457200</xdr:colOff>
      <xdr:row>59</xdr:row>
      <xdr:rowOff>8648</xdr:rowOff>
    </xdr:to>
    <xdr:sp macro="" textlink="">
      <xdr:nvSpPr>
        <xdr:cNvPr id="320" name="フローチャート : 判断 319"/>
        <xdr:cNvSpPr/>
      </xdr:nvSpPr>
      <xdr:spPr>
        <a:xfrm>
          <a:off x="16129000" y="100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18825</xdr:rowOff>
    </xdr:from>
    <xdr:ext cx="736600" cy="259045"/>
    <xdr:sp macro="" textlink="">
      <xdr:nvSpPr>
        <xdr:cNvPr id="321" name="テキスト ボックス 320"/>
        <xdr:cNvSpPr txBox="1"/>
      </xdr:nvSpPr>
      <xdr:spPr>
        <a:xfrm>
          <a:off x="15798800" y="979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159288</xdr:rowOff>
    </xdr:from>
    <xdr:to>
      <xdr:col>22</xdr:col>
      <xdr:colOff>203200</xdr:colOff>
      <xdr:row>58</xdr:row>
      <xdr:rowOff>159633</xdr:rowOff>
    </xdr:to>
    <xdr:cxnSp macro="">
      <xdr:nvCxnSpPr>
        <xdr:cNvPr id="322" name="直線コネクタ 321"/>
        <xdr:cNvCxnSpPr/>
      </xdr:nvCxnSpPr>
      <xdr:spPr>
        <a:xfrm>
          <a:off x="14401800" y="10103388"/>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76429</xdr:rowOff>
    </xdr:from>
    <xdr:to>
      <xdr:col>22</xdr:col>
      <xdr:colOff>254000</xdr:colOff>
      <xdr:row>59</xdr:row>
      <xdr:rowOff>6579</xdr:rowOff>
    </xdr:to>
    <xdr:sp macro="" textlink="">
      <xdr:nvSpPr>
        <xdr:cNvPr id="323" name="フローチャート : 判断 322"/>
        <xdr:cNvSpPr/>
      </xdr:nvSpPr>
      <xdr:spPr>
        <a:xfrm>
          <a:off x="15240000" y="1002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16756</xdr:rowOff>
    </xdr:from>
    <xdr:ext cx="762000" cy="259045"/>
    <xdr:sp macro="" textlink="">
      <xdr:nvSpPr>
        <xdr:cNvPr id="324" name="テキスト ボックス 323"/>
        <xdr:cNvSpPr txBox="1"/>
      </xdr:nvSpPr>
      <xdr:spPr>
        <a:xfrm>
          <a:off x="14909800" y="978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152394</xdr:rowOff>
    </xdr:from>
    <xdr:to>
      <xdr:col>21</xdr:col>
      <xdr:colOff>0</xdr:colOff>
      <xdr:row>58</xdr:row>
      <xdr:rowOff>159288</xdr:rowOff>
    </xdr:to>
    <xdr:cxnSp macro="">
      <xdr:nvCxnSpPr>
        <xdr:cNvPr id="325" name="直線コネクタ 324"/>
        <xdr:cNvCxnSpPr/>
      </xdr:nvCxnSpPr>
      <xdr:spPr>
        <a:xfrm>
          <a:off x="13512800" y="100964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75166</xdr:rowOff>
    </xdr:from>
    <xdr:to>
      <xdr:col>21</xdr:col>
      <xdr:colOff>50800</xdr:colOff>
      <xdr:row>59</xdr:row>
      <xdr:rowOff>5316</xdr:rowOff>
    </xdr:to>
    <xdr:sp macro="" textlink="">
      <xdr:nvSpPr>
        <xdr:cNvPr id="326" name="フローチャート : 判断 325"/>
        <xdr:cNvSpPr/>
      </xdr:nvSpPr>
      <xdr:spPr>
        <a:xfrm>
          <a:off x="14351000" y="100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15493</xdr:rowOff>
    </xdr:from>
    <xdr:ext cx="762000" cy="259045"/>
    <xdr:sp macro="" textlink="">
      <xdr:nvSpPr>
        <xdr:cNvPr id="327" name="テキスト ボックス 326"/>
        <xdr:cNvSpPr txBox="1"/>
      </xdr:nvSpPr>
      <xdr:spPr>
        <a:xfrm>
          <a:off x="14020800" y="978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75395</xdr:rowOff>
    </xdr:from>
    <xdr:to>
      <xdr:col>19</xdr:col>
      <xdr:colOff>533400</xdr:colOff>
      <xdr:row>59</xdr:row>
      <xdr:rowOff>5545</xdr:rowOff>
    </xdr:to>
    <xdr:sp macro="" textlink="">
      <xdr:nvSpPr>
        <xdr:cNvPr id="328" name="フローチャート : 判断 327"/>
        <xdr:cNvSpPr/>
      </xdr:nvSpPr>
      <xdr:spPr>
        <a:xfrm>
          <a:off x="13462000" y="100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15722</xdr:rowOff>
    </xdr:from>
    <xdr:ext cx="762000" cy="259045"/>
    <xdr:sp macro="" textlink="">
      <xdr:nvSpPr>
        <xdr:cNvPr id="329" name="テキスト ボックス 328"/>
        <xdr:cNvSpPr txBox="1"/>
      </xdr:nvSpPr>
      <xdr:spPr>
        <a:xfrm>
          <a:off x="13131800" y="978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120553</xdr:rowOff>
    </xdr:from>
    <xdr:to>
      <xdr:col>24</xdr:col>
      <xdr:colOff>609600</xdr:colOff>
      <xdr:row>59</xdr:row>
      <xdr:rowOff>50703</xdr:rowOff>
    </xdr:to>
    <xdr:sp macro="" textlink="">
      <xdr:nvSpPr>
        <xdr:cNvPr id="335" name="円/楕円 334"/>
        <xdr:cNvSpPr/>
      </xdr:nvSpPr>
      <xdr:spPr>
        <a:xfrm>
          <a:off x="16967200" y="100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41830</xdr:rowOff>
    </xdr:from>
    <xdr:ext cx="762000" cy="259045"/>
    <xdr:sp macro="" textlink="">
      <xdr:nvSpPr>
        <xdr:cNvPr id="336" name="定員管理の状況該当値テキスト"/>
        <xdr:cNvSpPr txBox="1"/>
      </xdr:nvSpPr>
      <xdr:spPr>
        <a:xfrm>
          <a:off x="17106900" y="998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117796</xdr:rowOff>
    </xdr:from>
    <xdr:to>
      <xdr:col>23</xdr:col>
      <xdr:colOff>457200</xdr:colOff>
      <xdr:row>59</xdr:row>
      <xdr:rowOff>47946</xdr:rowOff>
    </xdr:to>
    <xdr:sp macro="" textlink="">
      <xdr:nvSpPr>
        <xdr:cNvPr id="337" name="円/楕円 336"/>
        <xdr:cNvSpPr/>
      </xdr:nvSpPr>
      <xdr:spPr>
        <a:xfrm>
          <a:off x="16129000" y="100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32723</xdr:rowOff>
    </xdr:from>
    <xdr:ext cx="736600" cy="259045"/>
    <xdr:sp macro="" textlink="">
      <xdr:nvSpPr>
        <xdr:cNvPr id="338" name="テキスト ボックス 337"/>
        <xdr:cNvSpPr txBox="1"/>
      </xdr:nvSpPr>
      <xdr:spPr>
        <a:xfrm>
          <a:off x="15798800" y="1014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108833</xdr:rowOff>
    </xdr:from>
    <xdr:to>
      <xdr:col>22</xdr:col>
      <xdr:colOff>254000</xdr:colOff>
      <xdr:row>59</xdr:row>
      <xdr:rowOff>38983</xdr:rowOff>
    </xdr:to>
    <xdr:sp macro="" textlink="">
      <xdr:nvSpPr>
        <xdr:cNvPr id="339" name="円/楕円 338"/>
        <xdr:cNvSpPr/>
      </xdr:nvSpPr>
      <xdr:spPr>
        <a:xfrm>
          <a:off x="15240000" y="1005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23760</xdr:rowOff>
    </xdr:from>
    <xdr:ext cx="762000" cy="259045"/>
    <xdr:sp macro="" textlink="">
      <xdr:nvSpPr>
        <xdr:cNvPr id="340" name="テキスト ボックス 339"/>
        <xdr:cNvSpPr txBox="1"/>
      </xdr:nvSpPr>
      <xdr:spPr>
        <a:xfrm>
          <a:off x="14909800" y="101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108488</xdr:rowOff>
    </xdr:from>
    <xdr:to>
      <xdr:col>21</xdr:col>
      <xdr:colOff>50800</xdr:colOff>
      <xdr:row>59</xdr:row>
      <xdr:rowOff>38638</xdr:rowOff>
    </xdr:to>
    <xdr:sp macro="" textlink="">
      <xdr:nvSpPr>
        <xdr:cNvPr id="341" name="円/楕円 340"/>
        <xdr:cNvSpPr/>
      </xdr:nvSpPr>
      <xdr:spPr>
        <a:xfrm>
          <a:off x="14351000" y="100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23415</xdr:rowOff>
    </xdr:from>
    <xdr:ext cx="762000" cy="259045"/>
    <xdr:sp macro="" textlink="">
      <xdr:nvSpPr>
        <xdr:cNvPr id="342" name="テキスト ボックス 341"/>
        <xdr:cNvSpPr txBox="1"/>
      </xdr:nvSpPr>
      <xdr:spPr>
        <a:xfrm>
          <a:off x="14020800" y="1013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101594</xdr:rowOff>
    </xdr:from>
    <xdr:to>
      <xdr:col>19</xdr:col>
      <xdr:colOff>533400</xdr:colOff>
      <xdr:row>59</xdr:row>
      <xdr:rowOff>31744</xdr:rowOff>
    </xdr:to>
    <xdr:sp macro="" textlink="">
      <xdr:nvSpPr>
        <xdr:cNvPr id="343" name="円/楕円 342"/>
        <xdr:cNvSpPr/>
      </xdr:nvSpPr>
      <xdr:spPr>
        <a:xfrm>
          <a:off x="13462000" y="100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16521</xdr:rowOff>
    </xdr:from>
    <xdr:ext cx="762000" cy="259045"/>
    <xdr:sp macro="" textlink="">
      <xdr:nvSpPr>
        <xdr:cNvPr id="344" name="テキスト ボックス 343"/>
        <xdr:cNvSpPr txBox="1"/>
      </xdr:nvSpPr>
      <xdr:spPr>
        <a:xfrm>
          <a:off x="13131800" y="10132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過去の普通建設事業費に係る地方債の償還等に伴い、類似団体平均よりやや下回っているが、今後も緊急度、住民のニーズを的確に把握した事業の選択により、新規発行額の抑制に努める。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99378</xdr:rowOff>
    </xdr:from>
    <xdr:to>
      <xdr:col>24</xdr:col>
      <xdr:colOff>558800</xdr:colOff>
      <xdr:row>39</xdr:row>
      <xdr:rowOff>165735</xdr:rowOff>
    </xdr:to>
    <xdr:cxnSp macro="">
      <xdr:nvCxnSpPr>
        <xdr:cNvPr id="374" name="直線コネクタ 373"/>
        <xdr:cNvCxnSpPr/>
      </xdr:nvCxnSpPr>
      <xdr:spPr>
        <a:xfrm flipV="1">
          <a:off x="16179800" y="678592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66675</xdr:rowOff>
    </xdr:to>
    <xdr:cxnSp macro="">
      <xdr:nvCxnSpPr>
        <xdr:cNvPr id="377" name="直線コネクタ 376"/>
        <xdr:cNvCxnSpPr/>
      </xdr:nvCxnSpPr>
      <xdr:spPr>
        <a:xfrm flipV="1">
          <a:off x="15290800" y="68522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78" name="フローチャート : 判断 377"/>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79" name="テキスト ボックス 378"/>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66675</xdr:rowOff>
    </xdr:from>
    <xdr:to>
      <xdr:col>22</xdr:col>
      <xdr:colOff>203200</xdr:colOff>
      <xdr:row>40</xdr:row>
      <xdr:rowOff>169228</xdr:rowOff>
    </xdr:to>
    <xdr:cxnSp macro="">
      <xdr:nvCxnSpPr>
        <xdr:cNvPr id="380" name="直線コネクタ 379"/>
        <xdr:cNvCxnSpPr/>
      </xdr:nvCxnSpPr>
      <xdr:spPr>
        <a:xfrm flipV="1">
          <a:off x="14401800" y="69246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76200</xdr:rowOff>
    </xdr:from>
    <xdr:to>
      <xdr:col>22</xdr:col>
      <xdr:colOff>254000</xdr:colOff>
      <xdr:row>41</xdr:row>
      <xdr:rowOff>6350</xdr:rowOff>
    </xdr:to>
    <xdr:sp macro="" textlink="">
      <xdr:nvSpPr>
        <xdr:cNvPr id="381" name="フローチャート : 判断 38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162577</xdr:rowOff>
    </xdr:from>
    <xdr:ext cx="762000" cy="259045"/>
    <xdr:sp macro="" textlink="">
      <xdr:nvSpPr>
        <xdr:cNvPr id="382" name="テキスト ボックス 38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106363</xdr:rowOff>
    </xdr:to>
    <xdr:cxnSp macro="">
      <xdr:nvCxnSpPr>
        <xdr:cNvPr id="383" name="直線コネクタ 382"/>
        <xdr:cNvCxnSpPr/>
      </xdr:nvCxnSpPr>
      <xdr:spPr>
        <a:xfrm flipV="1">
          <a:off x="13512800" y="702722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118428</xdr:rowOff>
    </xdr:from>
    <xdr:to>
      <xdr:col>21</xdr:col>
      <xdr:colOff>50800</xdr:colOff>
      <xdr:row>41</xdr:row>
      <xdr:rowOff>48578</xdr:rowOff>
    </xdr:to>
    <xdr:sp macro="" textlink="">
      <xdr:nvSpPr>
        <xdr:cNvPr id="384" name="フローチャート : 判断 383"/>
        <xdr:cNvSpPr/>
      </xdr:nvSpPr>
      <xdr:spPr>
        <a:xfrm>
          <a:off x="14351000" y="697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385" name="テキスト ボックス 384"/>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386" name="フローチャート : 判断 385"/>
        <xdr:cNvSpPr/>
      </xdr:nvSpPr>
      <xdr:spPr>
        <a:xfrm>
          <a:off x="13462000" y="70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131145</xdr:rowOff>
    </xdr:from>
    <xdr:ext cx="762000" cy="259045"/>
    <xdr:sp macro="" textlink="">
      <xdr:nvSpPr>
        <xdr:cNvPr id="387" name="テキスト ボックス 386"/>
        <xdr:cNvSpPr txBox="1"/>
      </xdr:nvSpPr>
      <xdr:spPr>
        <a:xfrm>
          <a:off x="13131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48578</xdr:rowOff>
    </xdr:from>
    <xdr:to>
      <xdr:col>24</xdr:col>
      <xdr:colOff>609600</xdr:colOff>
      <xdr:row>39</xdr:row>
      <xdr:rowOff>150178</xdr:rowOff>
    </xdr:to>
    <xdr:sp macro="" textlink="">
      <xdr:nvSpPr>
        <xdr:cNvPr id="393" name="円/楕円 392"/>
        <xdr:cNvSpPr/>
      </xdr:nvSpPr>
      <xdr:spPr>
        <a:xfrm>
          <a:off x="169672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65105</xdr:rowOff>
    </xdr:from>
    <xdr:ext cx="762000" cy="259045"/>
    <xdr:sp macro="" textlink="">
      <xdr:nvSpPr>
        <xdr:cNvPr id="394" name="公債費負担の状況該当値テキスト"/>
        <xdr:cNvSpPr txBox="1"/>
      </xdr:nvSpPr>
      <xdr:spPr>
        <a:xfrm>
          <a:off x="171069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395" name="円/楕円 394"/>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396" name="テキスト ボックス 395"/>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15875</xdr:rowOff>
    </xdr:from>
    <xdr:to>
      <xdr:col>22</xdr:col>
      <xdr:colOff>254000</xdr:colOff>
      <xdr:row>40</xdr:row>
      <xdr:rowOff>117475</xdr:rowOff>
    </xdr:to>
    <xdr:sp macro="" textlink="">
      <xdr:nvSpPr>
        <xdr:cNvPr id="397" name="円/楕円 396"/>
        <xdr:cNvSpPr/>
      </xdr:nvSpPr>
      <xdr:spPr>
        <a:xfrm>
          <a:off x="15240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127652</xdr:rowOff>
    </xdr:from>
    <xdr:ext cx="762000" cy="259045"/>
    <xdr:sp macro="" textlink="">
      <xdr:nvSpPr>
        <xdr:cNvPr id="398" name="テキスト ボックス 397"/>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399" name="円/楕円 398"/>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33355</xdr:rowOff>
    </xdr:from>
    <xdr:ext cx="762000" cy="259045"/>
    <xdr:sp macro="" textlink="">
      <xdr:nvSpPr>
        <xdr:cNvPr id="400" name="テキスト ボックス 399"/>
        <xdr:cNvSpPr txBox="1"/>
      </xdr:nvSpPr>
      <xdr:spPr>
        <a:xfrm>
          <a:off x="140208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55563</xdr:rowOff>
    </xdr:from>
    <xdr:to>
      <xdr:col>19</xdr:col>
      <xdr:colOff>533400</xdr:colOff>
      <xdr:row>41</xdr:row>
      <xdr:rowOff>157163</xdr:rowOff>
    </xdr:to>
    <xdr:sp macro="" textlink="">
      <xdr:nvSpPr>
        <xdr:cNvPr id="401" name="円/楕円 400"/>
        <xdr:cNvSpPr/>
      </xdr:nvSpPr>
      <xdr:spPr>
        <a:xfrm>
          <a:off x="13462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141940</xdr:rowOff>
    </xdr:from>
    <xdr:ext cx="762000" cy="259045"/>
    <xdr:sp macro="" textlink="">
      <xdr:nvSpPr>
        <xdr:cNvPr id="402" name="テキスト ボックス 401"/>
        <xdr:cNvSpPr txBox="1"/>
      </xdr:nvSpPr>
      <xdr:spPr>
        <a:xfrm>
          <a:off x="13131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主な要因として新規地方債の抑制、財政調整基金の積み立てによる充当可能基金の増額等があげられる。</a:t>
          </a:r>
        </a:p>
        <a:p>
          <a:r>
            <a:rPr kumimoji="1" lang="ja-JP" altLang="en-US" sz="1300">
              <a:latin typeface="ＭＳ Ｐゴシック"/>
            </a:rPr>
            <a:t>　今後も、後世への負担を制限するよう、新規事業の実施等については、十分に精査し、更なる財政の健全化に努める。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8" name="フローチャート : 判断 437"/>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142892</xdr:rowOff>
    </xdr:from>
    <xdr:ext cx="736600" cy="259045"/>
    <xdr:sp macro="" textlink="">
      <xdr:nvSpPr>
        <xdr:cNvPr id="439" name="テキスト ボックス 438"/>
        <xdr:cNvSpPr txBox="1"/>
      </xdr:nvSpPr>
      <xdr:spPr>
        <a:xfrm>
          <a:off x="15798800" y="254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7514</xdr:rowOff>
    </xdr:from>
    <xdr:to>
      <xdr:col>22</xdr:col>
      <xdr:colOff>254000</xdr:colOff>
      <xdr:row>15</xdr:row>
      <xdr:rowOff>109114</xdr:rowOff>
    </xdr:to>
    <xdr:sp macro="" textlink="">
      <xdr:nvSpPr>
        <xdr:cNvPr id="440" name="フローチャート : 判断 439"/>
        <xdr:cNvSpPr/>
      </xdr:nvSpPr>
      <xdr:spPr>
        <a:xfrm>
          <a:off x="15240000" y="257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119291</xdr:rowOff>
    </xdr:from>
    <xdr:ext cx="762000" cy="259045"/>
    <xdr:sp macro="" textlink="">
      <xdr:nvSpPr>
        <xdr:cNvPr id="441" name="テキスト ボックス 440"/>
        <xdr:cNvSpPr txBox="1"/>
      </xdr:nvSpPr>
      <xdr:spPr>
        <a:xfrm>
          <a:off x="14909800" y="234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124142</xdr:rowOff>
    </xdr:from>
    <xdr:to>
      <xdr:col>21</xdr:col>
      <xdr:colOff>50800</xdr:colOff>
      <xdr:row>16</xdr:row>
      <xdr:rowOff>54292</xdr:rowOff>
    </xdr:to>
    <xdr:sp macro="" textlink="">
      <xdr:nvSpPr>
        <xdr:cNvPr id="442" name="フローチャート : 判断 441"/>
        <xdr:cNvSpPr/>
      </xdr:nvSpPr>
      <xdr:spPr>
        <a:xfrm>
          <a:off x="14351000" y="269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64469</xdr:rowOff>
    </xdr:from>
    <xdr:ext cx="762000" cy="259045"/>
    <xdr:sp macro="" textlink="">
      <xdr:nvSpPr>
        <xdr:cNvPr id="443" name="テキスト ボックス 442"/>
        <xdr:cNvSpPr txBox="1"/>
      </xdr:nvSpPr>
      <xdr:spPr>
        <a:xfrm>
          <a:off x="14020800" y="246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121602</xdr:rowOff>
    </xdr:from>
    <xdr:to>
      <xdr:col>19</xdr:col>
      <xdr:colOff>533400</xdr:colOff>
      <xdr:row>17</xdr:row>
      <xdr:rowOff>51752</xdr:rowOff>
    </xdr:to>
    <xdr:sp macro="" textlink="">
      <xdr:nvSpPr>
        <xdr:cNvPr id="444" name="フローチャート : 判断 443"/>
        <xdr:cNvSpPr/>
      </xdr:nvSpPr>
      <xdr:spPr>
        <a:xfrm>
          <a:off x="13462000" y="286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61929</xdr:rowOff>
    </xdr:from>
    <xdr:ext cx="762000" cy="259045"/>
    <xdr:sp macro="" textlink="">
      <xdr:nvSpPr>
        <xdr:cNvPr id="445" name="テキスト ボックス 444"/>
        <xdr:cNvSpPr txBox="1"/>
      </xdr:nvSpPr>
      <xdr:spPr>
        <a:xfrm>
          <a:off x="13131800" y="26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類似団体平均を下回っているが、今後も定員適正化計画に基づき、適正な定員管理と人件費関係経費全体についても抑制に努める。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90424</xdr:rowOff>
    </xdr:to>
    <xdr:cxnSp macro="">
      <xdr:nvCxnSpPr>
        <xdr:cNvPr id="64" name="直線コネクタ 63"/>
        <xdr:cNvCxnSpPr/>
      </xdr:nvCxnSpPr>
      <xdr:spPr>
        <a:xfrm flipV="1">
          <a:off x="3987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90424</xdr:rowOff>
    </xdr:to>
    <xdr:cxnSp macro="">
      <xdr:nvCxnSpPr>
        <xdr:cNvPr id="67" name="直線コネクタ 66"/>
        <xdr:cNvCxnSpPr/>
      </xdr:nvCxnSpPr>
      <xdr:spPr>
        <a:xfrm>
          <a:off x="3098800" y="6207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35560</xdr:rowOff>
    </xdr:to>
    <xdr:cxnSp macro="">
      <xdr:nvCxnSpPr>
        <xdr:cNvPr id="70" name="直線コネクタ 69"/>
        <xdr:cNvCxnSpPr/>
      </xdr:nvCxnSpPr>
      <xdr:spPr>
        <a:xfrm>
          <a:off x="2209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85852</xdr:rowOff>
    </xdr:to>
    <xdr:cxnSp macro="">
      <xdr:nvCxnSpPr>
        <xdr:cNvPr id="73" name="直線コネクタ 72"/>
        <xdr:cNvCxnSpPr/>
      </xdr:nvCxnSpPr>
      <xdr:spPr>
        <a:xfrm flipV="1">
          <a:off x="1320800" y="61940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149352</xdr:rowOff>
    </xdr:from>
    <xdr:to>
      <xdr:col>3</xdr:col>
      <xdr:colOff>193675</xdr:colOff>
      <xdr:row>37</xdr:row>
      <xdr:rowOff>79502</xdr:rowOff>
    </xdr:to>
    <xdr:sp macro="" textlink="">
      <xdr:nvSpPr>
        <xdr:cNvPr id="74" name="フローチャート :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64279</xdr:rowOff>
    </xdr:from>
    <xdr:ext cx="762000" cy="259045"/>
    <xdr:sp macro="" textlink="">
      <xdr:nvSpPr>
        <xdr:cNvPr id="75" name="テキスト ボックス 74"/>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7" name="テキスト ボックス 76"/>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35052</xdr:rowOff>
    </xdr:from>
    <xdr:to>
      <xdr:col>7</xdr:col>
      <xdr:colOff>66675</xdr:colOff>
      <xdr:row>36</xdr:row>
      <xdr:rowOff>136652</xdr:rowOff>
    </xdr:to>
    <xdr:sp macro="" textlink="">
      <xdr:nvSpPr>
        <xdr:cNvPr id="83" name="円/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39624</xdr:rowOff>
    </xdr:from>
    <xdr:to>
      <xdr:col>5</xdr:col>
      <xdr:colOff>600075</xdr:colOff>
      <xdr:row>36</xdr:row>
      <xdr:rowOff>141224</xdr:rowOff>
    </xdr:to>
    <xdr:sp macro="" textlink="">
      <xdr:nvSpPr>
        <xdr:cNvPr id="85" name="円/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7" name="円/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35052</xdr:rowOff>
    </xdr:from>
    <xdr:to>
      <xdr:col>1</xdr:col>
      <xdr:colOff>676275</xdr:colOff>
      <xdr:row>36</xdr:row>
      <xdr:rowOff>136652</xdr:rowOff>
    </xdr:to>
    <xdr:sp macro="" textlink="">
      <xdr:nvSpPr>
        <xdr:cNvPr id="91" name="円/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類似団体平均を下回っているが、物品等の一元管理等により、更なるコスト削減に努める。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122428</xdr:rowOff>
    </xdr:to>
    <xdr:cxnSp macro="">
      <xdr:nvCxnSpPr>
        <xdr:cNvPr id="122" name="直線コネクタ 121"/>
        <xdr:cNvCxnSpPr/>
      </xdr:nvCxnSpPr>
      <xdr:spPr>
        <a:xfrm flipV="1">
          <a:off x="15671800" y="2810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66565</xdr:rowOff>
    </xdr:from>
    <xdr:ext cx="762000" cy="259045"/>
    <xdr:sp macro="" textlink="">
      <xdr:nvSpPr>
        <xdr:cNvPr id="123" name="物件費平均値テキスト"/>
        <xdr:cNvSpPr txBox="1"/>
      </xdr:nvSpPr>
      <xdr:spPr>
        <a:xfrm>
          <a:off x="16598900" y="280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122428</xdr:rowOff>
    </xdr:to>
    <xdr:cxnSp macro="">
      <xdr:nvCxnSpPr>
        <xdr:cNvPr id="125" name="直線コネクタ 124"/>
        <xdr:cNvCxnSpPr/>
      </xdr:nvCxnSpPr>
      <xdr:spPr>
        <a:xfrm>
          <a:off x="14782800" y="2833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99060</xdr:rowOff>
    </xdr:from>
    <xdr:to>
      <xdr:col>22</xdr:col>
      <xdr:colOff>615950</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13987</xdr:rowOff>
    </xdr:from>
    <xdr:ext cx="736600" cy="259045"/>
    <xdr:sp macro="" textlink="">
      <xdr:nvSpPr>
        <xdr:cNvPr id="127" name="テキスト ボックス 126"/>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90424</xdr:rowOff>
    </xdr:to>
    <xdr:cxnSp macro="">
      <xdr:nvCxnSpPr>
        <xdr:cNvPr id="128" name="直線コネクタ 127"/>
        <xdr:cNvCxnSpPr/>
      </xdr:nvCxnSpPr>
      <xdr:spPr>
        <a:xfrm>
          <a:off x="13893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58420</xdr:rowOff>
    </xdr:to>
    <xdr:cxnSp macro="">
      <xdr:nvCxnSpPr>
        <xdr:cNvPr id="131" name="直線コネクタ 130"/>
        <xdr:cNvCxnSpPr/>
      </xdr:nvCxnSpPr>
      <xdr:spPr>
        <a:xfrm>
          <a:off x="13004800" y="2797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1" name="円/楕円 140"/>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2"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71628</xdr:rowOff>
    </xdr:from>
    <xdr:to>
      <xdr:col>22</xdr:col>
      <xdr:colOff>615950</xdr:colOff>
      <xdr:row>17</xdr:row>
      <xdr:rowOff>1778</xdr:rowOff>
    </xdr:to>
    <xdr:sp macro="" textlink="">
      <xdr:nvSpPr>
        <xdr:cNvPr id="143" name="円/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5" name="円/楕円 144"/>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6" name="テキスト ボックス 145"/>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7" name="円/楕円 146"/>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48" name="テキスト ボックス 147"/>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49" name="円/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今後も、財政を圧迫することのないよう十分精査し、健全な財政運営に努める。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46990</xdr:rowOff>
    </xdr:to>
    <xdr:cxnSp macro="">
      <xdr:nvCxnSpPr>
        <xdr:cNvPr id="180" name="直線コネクタ 179"/>
        <xdr:cNvCxnSpPr/>
      </xdr:nvCxnSpPr>
      <xdr:spPr>
        <a:xfrm>
          <a:off x="3987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92710</xdr:rowOff>
    </xdr:to>
    <xdr:cxnSp macro="">
      <xdr:nvCxnSpPr>
        <xdr:cNvPr id="183" name="直線コネクタ 182"/>
        <xdr:cNvCxnSpPr/>
      </xdr:nvCxnSpPr>
      <xdr:spPr>
        <a:xfrm flipV="1">
          <a:off x="3098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121920</xdr:rowOff>
    </xdr:from>
    <xdr:to>
      <xdr:col>5</xdr:col>
      <xdr:colOff>600075</xdr:colOff>
      <xdr:row>59</xdr:row>
      <xdr:rowOff>52070</xdr:rowOff>
    </xdr:to>
    <xdr:sp macro="" textlink="">
      <xdr:nvSpPr>
        <xdr:cNvPr id="184" name="フローチャート : 判断 18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36847</xdr:rowOff>
    </xdr:from>
    <xdr:ext cx="736600" cy="259045"/>
    <xdr:sp macro="" textlink="">
      <xdr:nvSpPr>
        <xdr:cNvPr id="185" name="テキスト ボックス 184"/>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161290</xdr:rowOff>
    </xdr:to>
    <xdr:cxnSp macro="">
      <xdr:nvCxnSpPr>
        <xdr:cNvPr id="186" name="直線コネクタ 185"/>
        <xdr:cNvCxnSpPr/>
      </xdr:nvCxnSpPr>
      <xdr:spPr>
        <a:xfrm flipV="1">
          <a:off x="2209800" y="9522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76200</xdr:rowOff>
    </xdr:from>
    <xdr:to>
      <xdr:col>4</xdr:col>
      <xdr:colOff>396875</xdr:colOff>
      <xdr:row>59</xdr:row>
      <xdr:rowOff>6350</xdr:rowOff>
    </xdr:to>
    <xdr:sp macro="" textlink="">
      <xdr:nvSpPr>
        <xdr:cNvPr id="187" name="フローチャート : 判断 186"/>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188" name="テキスト ボックス 187"/>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115570</xdr:rowOff>
    </xdr:from>
    <xdr:to>
      <xdr:col>3</xdr:col>
      <xdr:colOff>142875</xdr:colOff>
      <xdr:row>55</xdr:row>
      <xdr:rowOff>161290</xdr:rowOff>
    </xdr:to>
    <xdr:cxnSp macro="">
      <xdr:nvCxnSpPr>
        <xdr:cNvPr id="189" name="直線コネクタ 188"/>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7620</xdr:rowOff>
    </xdr:from>
    <xdr:to>
      <xdr:col>3</xdr:col>
      <xdr:colOff>193675</xdr:colOff>
      <xdr:row>58</xdr:row>
      <xdr:rowOff>109220</xdr:rowOff>
    </xdr:to>
    <xdr:sp macro="" textlink="">
      <xdr:nvSpPr>
        <xdr:cNvPr id="190" name="フローチャート : 判断 189"/>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93997</xdr:rowOff>
    </xdr:from>
    <xdr:ext cx="762000" cy="259045"/>
    <xdr:sp macro="" textlink="">
      <xdr:nvSpPr>
        <xdr:cNvPr id="191" name="テキスト ボックス 190"/>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192" name="フローチャート : 判断 191"/>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193" name="テキスト ボックス 192"/>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199" name="円/楕円 198"/>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12717</xdr:rowOff>
    </xdr:from>
    <xdr:ext cx="762000" cy="259045"/>
    <xdr:sp macro="" textlink="">
      <xdr:nvSpPr>
        <xdr:cNvPr id="200"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1" name="円/楕円 20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2" name="テキスト ボックス 201"/>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41910</xdr:rowOff>
    </xdr:from>
    <xdr:to>
      <xdr:col>4</xdr:col>
      <xdr:colOff>396875</xdr:colOff>
      <xdr:row>55</xdr:row>
      <xdr:rowOff>143510</xdr:rowOff>
    </xdr:to>
    <xdr:sp macro="" textlink="">
      <xdr:nvSpPr>
        <xdr:cNvPr id="203" name="円/楕円 202"/>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204" name="テキスト ボックス 203"/>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05" name="円/楕円 204"/>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50817</xdr:rowOff>
    </xdr:from>
    <xdr:ext cx="762000" cy="259045"/>
    <xdr:sp macro="" textlink="">
      <xdr:nvSpPr>
        <xdr:cNvPr id="206" name="テキスト ボックス 205"/>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07" name="円/楕円 206"/>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5097</xdr:rowOff>
    </xdr:from>
    <xdr:ext cx="762000" cy="259045"/>
    <xdr:sp macro="" textlink="">
      <xdr:nvSpPr>
        <xdr:cNvPr id="208" name="テキスト ボックス 207"/>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については、経費を節減するとともに加入促進を図り、国民健康保険事業においても、財政状況の悪化に伴い、操出金も多額になっていく傾向にあるので、経費を節減し、適正な運営に努め、普通会計の負担を軽減するよう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56134</xdr:rowOff>
    </xdr:to>
    <xdr:cxnSp macro="">
      <xdr:nvCxnSpPr>
        <xdr:cNvPr id="238" name="直線コネクタ 237"/>
        <xdr:cNvCxnSpPr/>
      </xdr:nvCxnSpPr>
      <xdr:spPr>
        <a:xfrm flipV="1">
          <a:off x="15671800" y="94767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136144</xdr:rowOff>
    </xdr:from>
    <xdr:to>
      <xdr:col>22</xdr:col>
      <xdr:colOff>565150</xdr:colOff>
      <xdr:row>55</xdr:row>
      <xdr:rowOff>56134</xdr:rowOff>
    </xdr:to>
    <xdr:cxnSp macro="">
      <xdr:nvCxnSpPr>
        <xdr:cNvPr id="241" name="直線コネクタ 240"/>
        <xdr:cNvCxnSpPr/>
      </xdr:nvCxnSpPr>
      <xdr:spPr>
        <a:xfrm>
          <a:off x="14782800" y="9394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42" name="フローチャート : 判断 241"/>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43" name="テキスト ボックス 242"/>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117856</xdr:rowOff>
    </xdr:from>
    <xdr:to>
      <xdr:col>21</xdr:col>
      <xdr:colOff>361950</xdr:colOff>
      <xdr:row>54</xdr:row>
      <xdr:rowOff>136144</xdr:rowOff>
    </xdr:to>
    <xdr:cxnSp macro="">
      <xdr:nvCxnSpPr>
        <xdr:cNvPr id="244" name="直線コネクタ 243"/>
        <xdr:cNvCxnSpPr/>
      </xdr:nvCxnSpPr>
      <xdr:spPr>
        <a:xfrm>
          <a:off x="13893800" y="9376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45" name="フローチャート : 判断 244"/>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46" name="テキスト ボックス 245"/>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117856</xdr:rowOff>
    </xdr:from>
    <xdr:to>
      <xdr:col>20</xdr:col>
      <xdr:colOff>158750</xdr:colOff>
      <xdr:row>55</xdr:row>
      <xdr:rowOff>138430</xdr:rowOff>
    </xdr:to>
    <xdr:cxnSp macro="">
      <xdr:nvCxnSpPr>
        <xdr:cNvPr id="247" name="直線コネクタ 246"/>
        <xdr:cNvCxnSpPr/>
      </xdr:nvCxnSpPr>
      <xdr:spPr>
        <a:xfrm flipV="1">
          <a:off x="13004800" y="93761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48" name="フローチャート : 判断 247"/>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49" name="テキスト ボックス 248"/>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0" name="フローチャート : 判断 249"/>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1" name="テキスト ボックス 250"/>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57" name="円/楕円 256"/>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58"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5334</xdr:rowOff>
    </xdr:from>
    <xdr:to>
      <xdr:col>22</xdr:col>
      <xdr:colOff>615950</xdr:colOff>
      <xdr:row>55</xdr:row>
      <xdr:rowOff>106934</xdr:rowOff>
    </xdr:to>
    <xdr:sp macro="" textlink="">
      <xdr:nvSpPr>
        <xdr:cNvPr id="259" name="円/楕円 258"/>
        <xdr:cNvSpPr/>
      </xdr:nvSpPr>
      <xdr:spPr>
        <a:xfrm>
          <a:off x="15621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117111</xdr:rowOff>
    </xdr:from>
    <xdr:ext cx="736600" cy="259045"/>
    <xdr:sp macro="" textlink="">
      <xdr:nvSpPr>
        <xdr:cNvPr id="260" name="テキスト ボックス 259"/>
        <xdr:cNvSpPr txBox="1"/>
      </xdr:nvSpPr>
      <xdr:spPr>
        <a:xfrm>
          <a:off x="15290800" y="920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85344</xdr:rowOff>
    </xdr:from>
    <xdr:to>
      <xdr:col>21</xdr:col>
      <xdr:colOff>412750</xdr:colOff>
      <xdr:row>55</xdr:row>
      <xdr:rowOff>15494</xdr:rowOff>
    </xdr:to>
    <xdr:sp macro="" textlink="">
      <xdr:nvSpPr>
        <xdr:cNvPr id="261" name="円/楕円 260"/>
        <xdr:cNvSpPr/>
      </xdr:nvSpPr>
      <xdr:spPr>
        <a:xfrm>
          <a:off x="14732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25671</xdr:rowOff>
    </xdr:from>
    <xdr:ext cx="762000" cy="259045"/>
    <xdr:sp macro="" textlink="">
      <xdr:nvSpPr>
        <xdr:cNvPr id="262" name="テキスト ボックス 261"/>
        <xdr:cNvSpPr txBox="1"/>
      </xdr:nvSpPr>
      <xdr:spPr>
        <a:xfrm>
          <a:off x="14401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67056</xdr:rowOff>
    </xdr:from>
    <xdr:to>
      <xdr:col>20</xdr:col>
      <xdr:colOff>209550</xdr:colOff>
      <xdr:row>54</xdr:row>
      <xdr:rowOff>168656</xdr:rowOff>
    </xdr:to>
    <xdr:sp macro="" textlink="">
      <xdr:nvSpPr>
        <xdr:cNvPr id="263" name="円/楕円 262"/>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7383</xdr:rowOff>
    </xdr:from>
    <xdr:ext cx="762000" cy="259045"/>
    <xdr:sp macro="" textlink="">
      <xdr:nvSpPr>
        <xdr:cNvPr id="264" name="テキスト ボックス 263"/>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円/楕円 264"/>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66" name="テキスト ボックス 265"/>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類似団体平均を下回っているが、今後も補助金等の見直しを図り削減に努める。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84546</xdr:rowOff>
    </xdr:from>
    <xdr:to>
      <xdr:col>24</xdr:col>
      <xdr:colOff>31750</xdr:colOff>
      <xdr:row>36</xdr:row>
      <xdr:rowOff>84546</xdr:rowOff>
    </xdr:to>
    <xdr:cxnSp macro="">
      <xdr:nvCxnSpPr>
        <xdr:cNvPr id="300" name="直線コネクタ 299"/>
        <xdr:cNvCxnSpPr/>
      </xdr:nvCxnSpPr>
      <xdr:spPr>
        <a:xfrm>
          <a:off x="15671800" y="625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38826</xdr:rowOff>
    </xdr:from>
    <xdr:to>
      <xdr:col>22</xdr:col>
      <xdr:colOff>565150</xdr:colOff>
      <xdr:row>36</xdr:row>
      <xdr:rowOff>84546</xdr:rowOff>
    </xdr:to>
    <xdr:cxnSp macro="">
      <xdr:nvCxnSpPr>
        <xdr:cNvPr id="303" name="直線コネクタ 302"/>
        <xdr:cNvCxnSpPr/>
      </xdr:nvCxnSpPr>
      <xdr:spPr>
        <a:xfrm>
          <a:off x="14782800" y="62110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51707</xdr:rowOff>
    </xdr:from>
    <xdr:to>
      <xdr:col>22</xdr:col>
      <xdr:colOff>615950</xdr:colOff>
      <xdr:row>37</xdr:row>
      <xdr:rowOff>153307</xdr:rowOff>
    </xdr:to>
    <xdr:sp macro="" textlink="">
      <xdr:nvSpPr>
        <xdr:cNvPr id="304" name="フローチャート : 判断 303"/>
        <xdr:cNvSpPr/>
      </xdr:nvSpPr>
      <xdr:spPr>
        <a:xfrm>
          <a:off x="15621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138084</xdr:rowOff>
    </xdr:from>
    <xdr:ext cx="736600" cy="259045"/>
    <xdr:sp macro="" textlink="">
      <xdr:nvSpPr>
        <xdr:cNvPr id="305" name="テキスト ボックス 304"/>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38826</xdr:rowOff>
    </xdr:from>
    <xdr:to>
      <xdr:col>21</xdr:col>
      <xdr:colOff>361950</xdr:colOff>
      <xdr:row>36</xdr:row>
      <xdr:rowOff>64951</xdr:rowOff>
    </xdr:to>
    <xdr:cxnSp macro="">
      <xdr:nvCxnSpPr>
        <xdr:cNvPr id="306" name="直線コネクタ 305"/>
        <xdr:cNvCxnSpPr/>
      </xdr:nvCxnSpPr>
      <xdr:spPr>
        <a:xfrm flipV="1">
          <a:off x="13893800" y="6211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64770</xdr:rowOff>
    </xdr:from>
    <xdr:to>
      <xdr:col>21</xdr:col>
      <xdr:colOff>412750</xdr:colOff>
      <xdr:row>37</xdr:row>
      <xdr:rowOff>166370</xdr:rowOff>
    </xdr:to>
    <xdr:sp macro="" textlink="">
      <xdr:nvSpPr>
        <xdr:cNvPr id="307" name="フローチャート : 判断 306"/>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08" name="テキスト ボックス 307"/>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64951</xdr:rowOff>
    </xdr:from>
    <xdr:to>
      <xdr:col>20</xdr:col>
      <xdr:colOff>158750</xdr:colOff>
      <xdr:row>36</xdr:row>
      <xdr:rowOff>117203</xdr:rowOff>
    </xdr:to>
    <xdr:cxnSp macro="">
      <xdr:nvCxnSpPr>
        <xdr:cNvPr id="309" name="直線コネクタ 308"/>
        <xdr:cNvCxnSpPr/>
      </xdr:nvCxnSpPr>
      <xdr:spPr>
        <a:xfrm flipV="1">
          <a:off x="13004800" y="62371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51707</xdr:rowOff>
    </xdr:from>
    <xdr:to>
      <xdr:col>20</xdr:col>
      <xdr:colOff>209550</xdr:colOff>
      <xdr:row>37</xdr:row>
      <xdr:rowOff>153307</xdr:rowOff>
    </xdr:to>
    <xdr:sp macro="" textlink="">
      <xdr:nvSpPr>
        <xdr:cNvPr id="310" name="フローチャート : 判断 309"/>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138084</xdr:rowOff>
    </xdr:from>
    <xdr:ext cx="762000" cy="259045"/>
    <xdr:sp macro="" textlink="">
      <xdr:nvSpPr>
        <xdr:cNvPr id="311" name="テキスト ボックス 310"/>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77833</xdr:rowOff>
    </xdr:from>
    <xdr:to>
      <xdr:col>19</xdr:col>
      <xdr:colOff>6350</xdr:colOff>
      <xdr:row>38</xdr:row>
      <xdr:rowOff>7982</xdr:rowOff>
    </xdr:to>
    <xdr:sp macro="" textlink="">
      <xdr:nvSpPr>
        <xdr:cNvPr id="312" name="フローチャート : 判断 311"/>
        <xdr:cNvSpPr/>
      </xdr:nvSpPr>
      <xdr:spPr>
        <a:xfrm>
          <a:off x="12954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164210</xdr:rowOff>
    </xdr:from>
    <xdr:ext cx="762000" cy="259045"/>
    <xdr:sp macro="" textlink="">
      <xdr:nvSpPr>
        <xdr:cNvPr id="313" name="テキスト ボックス 312"/>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33746</xdr:rowOff>
    </xdr:from>
    <xdr:to>
      <xdr:col>24</xdr:col>
      <xdr:colOff>82550</xdr:colOff>
      <xdr:row>36</xdr:row>
      <xdr:rowOff>135346</xdr:rowOff>
    </xdr:to>
    <xdr:sp macro="" textlink="">
      <xdr:nvSpPr>
        <xdr:cNvPr id="319" name="円/楕円 318"/>
        <xdr:cNvSpPr/>
      </xdr:nvSpPr>
      <xdr:spPr>
        <a:xfrm>
          <a:off x="16459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50273</xdr:rowOff>
    </xdr:from>
    <xdr:ext cx="762000" cy="259045"/>
    <xdr:sp macro="" textlink="">
      <xdr:nvSpPr>
        <xdr:cNvPr id="320" name="補助費等該当値テキスト"/>
        <xdr:cNvSpPr txBox="1"/>
      </xdr:nvSpPr>
      <xdr:spPr>
        <a:xfrm>
          <a:off x="16598900" y="605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33746</xdr:rowOff>
    </xdr:from>
    <xdr:to>
      <xdr:col>22</xdr:col>
      <xdr:colOff>615950</xdr:colOff>
      <xdr:row>36</xdr:row>
      <xdr:rowOff>135346</xdr:rowOff>
    </xdr:to>
    <xdr:sp macro="" textlink="">
      <xdr:nvSpPr>
        <xdr:cNvPr id="321" name="円/楕円 320"/>
        <xdr:cNvSpPr/>
      </xdr:nvSpPr>
      <xdr:spPr>
        <a:xfrm>
          <a:off x="15621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145523</xdr:rowOff>
    </xdr:from>
    <xdr:ext cx="736600" cy="259045"/>
    <xdr:sp macro="" textlink="">
      <xdr:nvSpPr>
        <xdr:cNvPr id="322" name="テキスト ボックス 321"/>
        <xdr:cNvSpPr txBox="1"/>
      </xdr:nvSpPr>
      <xdr:spPr>
        <a:xfrm>
          <a:off x="15290800" y="597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159476</xdr:rowOff>
    </xdr:from>
    <xdr:to>
      <xdr:col>21</xdr:col>
      <xdr:colOff>412750</xdr:colOff>
      <xdr:row>36</xdr:row>
      <xdr:rowOff>89626</xdr:rowOff>
    </xdr:to>
    <xdr:sp macro="" textlink="">
      <xdr:nvSpPr>
        <xdr:cNvPr id="323" name="円/楕円 322"/>
        <xdr:cNvSpPr/>
      </xdr:nvSpPr>
      <xdr:spPr>
        <a:xfrm>
          <a:off x="14732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99803</xdr:rowOff>
    </xdr:from>
    <xdr:ext cx="762000" cy="259045"/>
    <xdr:sp macro="" textlink="">
      <xdr:nvSpPr>
        <xdr:cNvPr id="324" name="テキスト ボックス 323"/>
        <xdr:cNvSpPr txBox="1"/>
      </xdr:nvSpPr>
      <xdr:spPr>
        <a:xfrm>
          <a:off x="14401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14151</xdr:rowOff>
    </xdr:from>
    <xdr:to>
      <xdr:col>20</xdr:col>
      <xdr:colOff>209550</xdr:colOff>
      <xdr:row>36</xdr:row>
      <xdr:rowOff>115751</xdr:rowOff>
    </xdr:to>
    <xdr:sp macro="" textlink="">
      <xdr:nvSpPr>
        <xdr:cNvPr id="325" name="円/楕円 324"/>
        <xdr:cNvSpPr/>
      </xdr:nvSpPr>
      <xdr:spPr>
        <a:xfrm>
          <a:off x="13843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125928</xdr:rowOff>
    </xdr:from>
    <xdr:ext cx="762000" cy="259045"/>
    <xdr:sp macro="" textlink="">
      <xdr:nvSpPr>
        <xdr:cNvPr id="326" name="テキスト ボックス 325"/>
        <xdr:cNvSpPr txBox="1"/>
      </xdr:nvSpPr>
      <xdr:spPr>
        <a:xfrm>
          <a:off x="13512800" y="595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66403</xdr:rowOff>
    </xdr:from>
    <xdr:to>
      <xdr:col>19</xdr:col>
      <xdr:colOff>6350</xdr:colOff>
      <xdr:row>36</xdr:row>
      <xdr:rowOff>168003</xdr:rowOff>
    </xdr:to>
    <xdr:sp macro="" textlink="">
      <xdr:nvSpPr>
        <xdr:cNvPr id="327" name="円/楕円 326"/>
        <xdr:cNvSpPr/>
      </xdr:nvSpPr>
      <xdr:spPr>
        <a:xfrm>
          <a:off x="12954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6730</xdr:rowOff>
    </xdr:from>
    <xdr:ext cx="762000" cy="259045"/>
    <xdr:sp macro="" textlink="">
      <xdr:nvSpPr>
        <xdr:cNvPr id="328" name="テキスト ボックス 327"/>
        <xdr:cNvSpPr txBox="1"/>
      </xdr:nvSpPr>
      <xdr:spPr>
        <a:xfrm>
          <a:off x="12623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過去の大型事業の影響により、地方債の元利償還金が膨らんでいるが、ピークはすでに経過しており、今後は、地方債の発行に伴う普通建設事業費を抑制し、健全な財政運営に努める。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62992</xdr:rowOff>
    </xdr:to>
    <xdr:cxnSp macro="">
      <xdr:nvCxnSpPr>
        <xdr:cNvPr id="358" name="直線コネクタ 357"/>
        <xdr:cNvCxnSpPr/>
      </xdr:nvCxnSpPr>
      <xdr:spPr>
        <a:xfrm flipV="1">
          <a:off x="3987800" y="133446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62992</xdr:rowOff>
    </xdr:to>
    <xdr:cxnSp macro="">
      <xdr:nvCxnSpPr>
        <xdr:cNvPr id="361" name="直線コネクタ 360"/>
        <xdr:cNvCxnSpPr/>
      </xdr:nvCxnSpPr>
      <xdr:spPr>
        <a:xfrm>
          <a:off x="3098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2" name="フローチャート : 判断 361"/>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3" name="テキスト ボックス 362"/>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85852</xdr:rowOff>
    </xdr:to>
    <xdr:cxnSp macro="">
      <xdr:nvCxnSpPr>
        <xdr:cNvPr id="364" name="直線コネクタ 363"/>
        <xdr:cNvCxnSpPr/>
      </xdr:nvCxnSpPr>
      <xdr:spPr>
        <a:xfrm flipV="1">
          <a:off x="2209800" y="134315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65" name="フローチャート : 判断 364"/>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66" name="テキスト ボックス 365"/>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140715</xdr:rowOff>
    </xdr:to>
    <xdr:cxnSp macro="">
      <xdr:nvCxnSpPr>
        <xdr:cNvPr id="367" name="直線コネクタ 366"/>
        <xdr:cNvCxnSpPr/>
      </xdr:nvCxnSpPr>
      <xdr:spPr>
        <a:xfrm flipV="1">
          <a:off x="1320800" y="134589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68" name="フローチャート : 判断 367"/>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69" name="テキスト ボックス 36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0" name="フローチャート : 判断 369"/>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1" name="テキスト ボックス 370"/>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円/楕円 376"/>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78"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79" name="円/楕円 378"/>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0" name="テキスト ボックス 379"/>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xdr:rowOff>
    </xdr:from>
    <xdr:to>
      <xdr:col>4</xdr:col>
      <xdr:colOff>396875</xdr:colOff>
      <xdr:row>78</xdr:row>
      <xdr:rowOff>109220</xdr:rowOff>
    </xdr:to>
    <xdr:sp macro="" textlink="">
      <xdr:nvSpPr>
        <xdr:cNvPr id="381" name="円/楕円 380"/>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93997</xdr:rowOff>
    </xdr:from>
    <xdr:ext cx="762000" cy="259045"/>
    <xdr:sp macro="" textlink="">
      <xdr:nvSpPr>
        <xdr:cNvPr id="382" name="テキスト ボックス 381"/>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83" name="円/楕円 382"/>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4" name="テキスト ボックス 383"/>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89915</xdr:rowOff>
    </xdr:from>
    <xdr:to>
      <xdr:col>1</xdr:col>
      <xdr:colOff>676275</xdr:colOff>
      <xdr:row>79</xdr:row>
      <xdr:rowOff>20065</xdr:rowOff>
    </xdr:to>
    <xdr:sp macro="" textlink="">
      <xdr:nvSpPr>
        <xdr:cNvPr id="385" name="円/楕円 384"/>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4842</xdr:rowOff>
    </xdr:from>
    <xdr:ext cx="762000" cy="259045"/>
    <xdr:sp macro="" textlink="">
      <xdr:nvSpPr>
        <xdr:cNvPr id="386" name="テキスト ボックス 385"/>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順位としては、非常に上位に位置しているが、今後も抑制に努め健全な財政運営を図る。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81280</xdr:rowOff>
    </xdr:from>
    <xdr:to>
      <xdr:col>24</xdr:col>
      <xdr:colOff>31750</xdr:colOff>
      <xdr:row>75</xdr:row>
      <xdr:rowOff>138430</xdr:rowOff>
    </xdr:to>
    <xdr:cxnSp macro="">
      <xdr:nvCxnSpPr>
        <xdr:cNvPr id="419" name="直線コネクタ 418"/>
        <xdr:cNvCxnSpPr/>
      </xdr:nvCxnSpPr>
      <xdr:spPr>
        <a:xfrm flipV="1">
          <a:off x="15671800" y="129400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142240</xdr:rowOff>
    </xdr:from>
    <xdr:to>
      <xdr:col>22</xdr:col>
      <xdr:colOff>565150</xdr:colOff>
      <xdr:row>75</xdr:row>
      <xdr:rowOff>138430</xdr:rowOff>
    </xdr:to>
    <xdr:cxnSp macro="">
      <xdr:nvCxnSpPr>
        <xdr:cNvPr id="422" name="直線コネクタ 421"/>
        <xdr:cNvCxnSpPr/>
      </xdr:nvCxnSpPr>
      <xdr:spPr>
        <a:xfrm>
          <a:off x="14782800" y="128295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11430</xdr:rowOff>
    </xdr:from>
    <xdr:to>
      <xdr:col>22</xdr:col>
      <xdr:colOff>615950</xdr:colOff>
      <xdr:row>79</xdr:row>
      <xdr:rowOff>113030</xdr:rowOff>
    </xdr:to>
    <xdr:sp macro="" textlink="">
      <xdr:nvSpPr>
        <xdr:cNvPr id="423" name="フローチャート : 判断 422"/>
        <xdr:cNvSpPr/>
      </xdr:nvSpPr>
      <xdr:spPr>
        <a:xfrm>
          <a:off x="15621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24" name="テキスト ボックス 423"/>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115570</xdr:rowOff>
    </xdr:from>
    <xdr:to>
      <xdr:col>21</xdr:col>
      <xdr:colOff>361950</xdr:colOff>
      <xdr:row>74</xdr:row>
      <xdr:rowOff>142240</xdr:rowOff>
    </xdr:to>
    <xdr:cxnSp macro="">
      <xdr:nvCxnSpPr>
        <xdr:cNvPr id="425" name="直線コネクタ 424"/>
        <xdr:cNvCxnSpPr/>
      </xdr:nvCxnSpPr>
      <xdr:spPr>
        <a:xfrm>
          <a:off x="13893800" y="12802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91439</xdr:rowOff>
    </xdr:from>
    <xdr:to>
      <xdr:col>21</xdr:col>
      <xdr:colOff>412750</xdr:colOff>
      <xdr:row>79</xdr:row>
      <xdr:rowOff>21589</xdr:rowOff>
    </xdr:to>
    <xdr:sp macro="" textlink="">
      <xdr:nvSpPr>
        <xdr:cNvPr id="426" name="フローチャート : 判断 425"/>
        <xdr:cNvSpPr/>
      </xdr:nvSpPr>
      <xdr:spPr>
        <a:xfrm>
          <a:off x="14732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27" name="テキスト ボックス 426"/>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115570</xdr:rowOff>
    </xdr:from>
    <xdr:to>
      <xdr:col>20</xdr:col>
      <xdr:colOff>158750</xdr:colOff>
      <xdr:row>76</xdr:row>
      <xdr:rowOff>5080</xdr:rowOff>
    </xdr:to>
    <xdr:cxnSp macro="">
      <xdr:nvCxnSpPr>
        <xdr:cNvPr id="428" name="直線コネクタ 427"/>
        <xdr:cNvCxnSpPr/>
      </xdr:nvCxnSpPr>
      <xdr:spPr>
        <a:xfrm flipV="1">
          <a:off x="13004800" y="1280287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53339</xdr:rowOff>
    </xdr:from>
    <xdr:to>
      <xdr:col>20</xdr:col>
      <xdr:colOff>209550</xdr:colOff>
      <xdr:row>78</xdr:row>
      <xdr:rowOff>154939</xdr:rowOff>
    </xdr:to>
    <xdr:sp macro="" textlink="">
      <xdr:nvSpPr>
        <xdr:cNvPr id="429" name="フローチャート : 判断 428"/>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30" name="テキスト ボックス 42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31" name="フローチャート : 判断 430"/>
        <xdr:cNvSpPr/>
      </xdr:nvSpPr>
      <xdr:spPr>
        <a:xfrm>
          <a:off x="12954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32" name="テキスト ボックス 431"/>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30480</xdr:rowOff>
    </xdr:from>
    <xdr:to>
      <xdr:col>24</xdr:col>
      <xdr:colOff>82550</xdr:colOff>
      <xdr:row>75</xdr:row>
      <xdr:rowOff>132080</xdr:rowOff>
    </xdr:to>
    <xdr:sp macro="" textlink="">
      <xdr:nvSpPr>
        <xdr:cNvPr id="438" name="円/楕円 437"/>
        <xdr:cNvSpPr/>
      </xdr:nvSpPr>
      <xdr:spPr>
        <a:xfrm>
          <a:off x="16459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47007</xdr:rowOff>
    </xdr:from>
    <xdr:ext cx="762000" cy="259045"/>
    <xdr:sp macro="" textlink="">
      <xdr:nvSpPr>
        <xdr:cNvPr id="439" name="公債費以外該当値テキスト"/>
        <xdr:cNvSpPr txBox="1"/>
      </xdr:nvSpPr>
      <xdr:spPr>
        <a:xfrm>
          <a:off x="165989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87630</xdr:rowOff>
    </xdr:from>
    <xdr:to>
      <xdr:col>22</xdr:col>
      <xdr:colOff>615950</xdr:colOff>
      <xdr:row>76</xdr:row>
      <xdr:rowOff>17780</xdr:rowOff>
    </xdr:to>
    <xdr:sp macro="" textlink="">
      <xdr:nvSpPr>
        <xdr:cNvPr id="440" name="円/楕円 439"/>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27957</xdr:rowOff>
    </xdr:from>
    <xdr:ext cx="736600" cy="259045"/>
    <xdr:sp macro="" textlink="">
      <xdr:nvSpPr>
        <xdr:cNvPr id="441" name="テキスト ボックス 440"/>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42" name="円/楕円 441"/>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43" name="テキスト ボックス 442"/>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64770</xdr:rowOff>
    </xdr:from>
    <xdr:to>
      <xdr:col>20</xdr:col>
      <xdr:colOff>209550</xdr:colOff>
      <xdr:row>74</xdr:row>
      <xdr:rowOff>166370</xdr:rowOff>
    </xdr:to>
    <xdr:sp macro="" textlink="">
      <xdr:nvSpPr>
        <xdr:cNvPr id="444" name="円/楕円 443"/>
        <xdr:cNvSpPr/>
      </xdr:nvSpPr>
      <xdr:spPr>
        <a:xfrm>
          <a:off x="13843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5097</xdr:rowOff>
    </xdr:from>
    <xdr:ext cx="762000" cy="259045"/>
    <xdr:sp macro="" textlink="">
      <xdr:nvSpPr>
        <xdr:cNvPr id="445" name="テキスト ボックス 444"/>
        <xdr:cNvSpPr txBox="1"/>
      </xdr:nvSpPr>
      <xdr:spPr>
        <a:xfrm>
          <a:off x="13512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46" name="円/楕円 445"/>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47" name="テキスト ボックス 446"/>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北海道上ノ国町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69675</xdr:rowOff>
    </xdr:from>
    <xdr:to>
      <xdr:col>4</xdr:col>
      <xdr:colOff>1117600</xdr:colOff>
      <xdr:row>18</xdr:row>
      <xdr:rowOff>81733</xdr:rowOff>
    </xdr:to>
    <xdr:cxnSp macro="">
      <xdr:nvCxnSpPr>
        <xdr:cNvPr id="49" name="直線コネクタ 48"/>
        <xdr:cNvCxnSpPr/>
      </xdr:nvCxnSpPr>
      <xdr:spPr bwMode="auto">
        <a:xfrm flipV="1">
          <a:off x="5003800" y="3203400"/>
          <a:ext cx="647700" cy="12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81733</xdr:rowOff>
    </xdr:from>
    <xdr:to>
      <xdr:col>4</xdr:col>
      <xdr:colOff>469900</xdr:colOff>
      <xdr:row>18</xdr:row>
      <xdr:rowOff>108562</xdr:rowOff>
    </xdr:to>
    <xdr:cxnSp macro="">
      <xdr:nvCxnSpPr>
        <xdr:cNvPr id="52" name="直線コネクタ 51"/>
        <xdr:cNvCxnSpPr/>
      </xdr:nvCxnSpPr>
      <xdr:spPr bwMode="auto">
        <a:xfrm flipV="1">
          <a:off x="4305300" y="3215458"/>
          <a:ext cx="698500" cy="26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121141</xdr:rowOff>
    </xdr:from>
    <xdr:to>
      <xdr:col>4</xdr:col>
      <xdr:colOff>520700</xdr:colOff>
      <xdr:row>19</xdr:row>
      <xdr:rowOff>51291</xdr:rowOff>
    </xdr:to>
    <xdr:sp macro="" textlink="">
      <xdr:nvSpPr>
        <xdr:cNvPr id="53" name="フローチャート : 判断 52"/>
        <xdr:cNvSpPr/>
      </xdr:nvSpPr>
      <xdr:spPr bwMode="auto">
        <a:xfrm>
          <a:off x="4953000" y="325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36068</xdr:rowOff>
    </xdr:from>
    <xdr:ext cx="736600" cy="259045"/>
    <xdr:sp macro="" textlink="">
      <xdr:nvSpPr>
        <xdr:cNvPr id="54" name="テキスト ボックス 53"/>
        <xdr:cNvSpPr txBox="1"/>
      </xdr:nvSpPr>
      <xdr:spPr>
        <a:xfrm>
          <a:off x="4622800" y="334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108562</xdr:rowOff>
    </xdr:from>
    <xdr:to>
      <xdr:col>3</xdr:col>
      <xdr:colOff>904875</xdr:colOff>
      <xdr:row>18</xdr:row>
      <xdr:rowOff>120853</xdr:rowOff>
    </xdr:to>
    <xdr:cxnSp macro="">
      <xdr:nvCxnSpPr>
        <xdr:cNvPr id="55" name="直線コネクタ 54"/>
        <xdr:cNvCxnSpPr/>
      </xdr:nvCxnSpPr>
      <xdr:spPr bwMode="auto">
        <a:xfrm flipV="1">
          <a:off x="3606800" y="3242287"/>
          <a:ext cx="6985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126176</xdr:rowOff>
    </xdr:from>
    <xdr:to>
      <xdr:col>3</xdr:col>
      <xdr:colOff>955675</xdr:colOff>
      <xdr:row>19</xdr:row>
      <xdr:rowOff>56326</xdr:rowOff>
    </xdr:to>
    <xdr:sp macro="" textlink="">
      <xdr:nvSpPr>
        <xdr:cNvPr id="56" name="フローチャート : 判断 55"/>
        <xdr:cNvSpPr/>
      </xdr:nvSpPr>
      <xdr:spPr bwMode="auto">
        <a:xfrm>
          <a:off x="4254500" y="3259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41103</xdr:rowOff>
    </xdr:from>
    <xdr:ext cx="762000" cy="259045"/>
    <xdr:sp macro="" textlink="">
      <xdr:nvSpPr>
        <xdr:cNvPr id="57" name="テキスト ボックス 56"/>
        <xdr:cNvSpPr txBox="1"/>
      </xdr:nvSpPr>
      <xdr:spPr>
        <a:xfrm>
          <a:off x="3924300" y="33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119157</xdr:rowOff>
    </xdr:from>
    <xdr:to>
      <xdr:col>3</xdr:col>
      <xdr:colOff>206375</xdr:colOff>
      <xdr:row>18</xdr:row>
      <xdr:rowOff>120853</xdr:rowOff>
    </xdr:to>
    <xdr:cxnSp macro="">
      <xdr:nvCxnSpPr>
        <xdr:cNvPr id="58" name="直線コネクタ 57"/>
        <xdr:cNvCxnSpPr/>
      </xdr:nvCxnSpPr>
      <xdr:spPr bwMode="auto">
        <a:xfrm>
          <a:off x="2908300" y="3252882"/>
          <a:ext cx="698500" cy="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124033</xdr:rowOff>
    </xdr:from>
    <xdr:to>
      <xdr:col>3</xdr:col>
      <xdr:colOff>257175</xdr:colOff>
      <xdr:row>19</xdr:row>
      <xdr:rowOff>54183</xdr:rowOff>
    </xdr:to>
    <xdr:sp macro="" textlink="">
      <xdr:nvSpPr>
        <xdr:cNvPr id="59" name="フローチャート : 判断 58"/>
        <xdr:cNvSpPr/>
      </xdr:nvSpPr>
      <xdr:spPr bwMode="auto">
        <a:xfrm>
          <a:off x="3556000" y="32577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38960</xdr:rowOff>
    </xdr:from>
    <xdr:ext cx="762000" cy="259045"/>
    <xdr:sp macro="" textlink="">
      <xdr:nvSpPr>
        <xdr:cNvPr id="60" name="テキスト ボックス 59"/>
        <xdr:cNvSpPr txBox="1"/>
      </xdr:nvSpPr>
      <xdr:spPr>
        <a:xfrm>
          <a:off x="3225800" y="3344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119847</xdr:rowOff>
    </xdr:from>
    <xdr:to>
      <xdr:col>2</xdr:col>
      <xdr:colOff>692150</xdr:colOff>
      <xdr:row>19</xdr:row>
      <xdr:rowOff>49997</xdr:rowOff>
    </xdr:to>
    <xdr:sp macro="" textlink="">
      <xdr:nvSpPr>
        <xdr:cNvPr id="61" name="フローチャート : 判断 60"/>
        <xdr:cNvSpPr/>
      </xdr:nvSpPr>
      <xdr:spPr bwMode="auto">
        <a:xfrm>
          <a:off x="2857500" y="3253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34774</xdr:rowOff>
    </xdr:from>
    <xdr:ext cx="762000" cy="259045"/>
    <xdr:sp macro="" textlink="">
      <xdr:nvSpPr>
        <xdr:cNvPr id="62" name="テキスト ボックス 61"/>
        <xdr:cNvSpPr txBox="1"/>
      </xdr:nvSpPr>
      <xdr:spPr>
        <a:xfrm>
          <a:off x="2527300" y="333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18875</xdr:rowOff>
    </xdr:from>
    <xdr:to>
      <xdr:col>5</xdr:col>
      <xdr:colOff>34925</xdr:colOff>
      <xdr:row>18</xdr:row>
      <xdr:rowOff>120475</xdr:rowOff>
    </xdr:to>
    <xdr:sp macro="" textlink="">
      <xdr:nvSpPr>
        <xdr:cNvPr id="68" name="円/楕円 67"/>
        <xdr:cNvSpPr/>
      </xdr:nvSpPr>
      <xdr:spPr bwMode="auto">
        <a:xfrm>
          <a:off x="5600700" y="315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162402</xdr:rowOff>
    </xdr:from>
    <xdr:ext cx="762000" cy="259045"/>
    <xdr:sp macro="" textlink="">
      <xdr:nvSpPr>
        <xdr:cNvPr id="69" name="人口1人当たり決算額の推移該当値テキスト130"/>
        <xdr:cNvSpPr txBox="1"/>
      </xdr:nvSpPr>
      <xdr:spPr>
        <a:xfrm>
          <a:off x="5740400" y="312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185,092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30933</xdr:rowOff>
    </xdr:from>
    <xdr:to>
      <xdr:col>4</xdr:col>
      <xdr:colOff>520700</xdr:colOff>
      <xdr:row>18</xdr:row>
      <xdr:rowOff>132533</xdr:rowOff>
    </xdr:to>
    <xdr:sp macro="" textlink="">
      <xdr:nvSpPr>
        <xdr:cNvPr id="70" name="円/楕円 69"/>
        <xdr:cNvSpPr/>
      </xdr:nvSpPr>
      <xdr:spPr bwMode="auto">
        <a:xfrm>
          <a:off x="4953000" y="316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142710</xdr:rowOff>
    </xdr:from>
    <xdr:ext cx="736600" cy="259045"/>
    <xdr:sp macro="" textlink="">
      <xdr:nvSpPr>
        <xdr:cNvPr id="71" name="テキスト ボックス 70"/>
        <xdr:cNvSpPr txBox="1"/>
      </xdr:nvSpPr>
      <xdr:spPr>
        <a:xfrm>
          <a:off x="4622800" y="293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57762</xdr:rowOff>
    </xdr:from>
    <xdr:to>
      <xdr:col>3</xdr:col>
      <xdr:colOff>955675</xdr:colOff>
      <xdr:row>18</xdr:row>
      <xdr:rowOff>159362</xdr:rowOff>
    </xdr:to>
    <xdr:sp macro="" textlink="">
      <xdr:nvSpPr>
        <xdr:cNvPr id="72" name="円/楕円 71"/>
        <xdr:cNvSpPr/>
      </xdr:nvSpPr>
      <xdr:spPr bwMode="auto">
        <a:xfrm>
          <a:off x="4254500" y="3191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169539</xdr:rowOff>
    </xdr:from>
    <xdr:ext cx="762000" cy="259045"/>
    <xdr:sp macro="" textlink="">
      <xdr:nvSpPr>
        <xdr:cNvPr id="73" name="テキスト ボックス 72"/>
        <xdr:cNvSpPr txBox="1"/>
      </xdr:nvSpPr>
      <xdr:spPr>
        <a:xfrm>
          <a:off x="3924300" y="296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164,679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70053</xdr:rowOff>
    </xdr:from>
    <xdr:to>
      <xdr:col>3</xdr:col>
      <xdr:colOff>257175</xdr:colOff>
      <xdr:row>19</xdr:row>
      <xdr:rowOff>202</xdr:rowOff>
    </xdr:to>
    <xdr:sp macro="" textlink="">
      <xdr:nvSpPr>
        <xdr:cNvPr id="74" name="円/楕円 73"/>
        <xdr:cNvSpPr/>
      </xdr:nvSpPr>
      <xdr:spPr bwMode="auto">
        <a:xfrm>
          <a:off x="3556000" y="320377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10380</xdr:rowOff>
    </xdr:from>
    <xdr:ext cx="762000" cy="259045"/>
    <xdr:sp macro="" textlink="">
      <xdr:nvSpPr>
        <xdr:cNvPr id="75" name="テキスト ボックス 74"/>
        <xdr:cNvSpPr txBox="1"/>
      </xdr:nvSpPr>
      <xdr:spPr>
        <a:xfrm>
          <a:off x="3225800" y="29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158,227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68357</xdr:rowOff>
    </xdr:from>
    <xdr:to>
      <xdr:col>2</xdr:col>
      <xdr:colOff>692150</xdr:colOff>
      <xdr:row>18</xdr:row>
      <xdr:rowOff>169957</xdr:rowOff>
    </xdr:to>
    <xdr:sp macro="" textlink="">
      <xdr:nvSpPr>
        <xdr:cNvPr id="76" name="円/楕円 75"/>
        <xdr:cNvSpPr/>
      </xdr:nvSpPr>
      <xdr:spPr bwMode="auto">
        <a:xfrm>
          <a:off x="2857500" y="320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8684</xdr:rowOff>
    </xdr:from>
    <xdr:ext cx="762000" cy="259045"/>
    <xdr:sp macro="" textlink="">
      <xdr:nvSpPr>
        <xdr:cNvPr id="77" name="テキスト ボックス 76"/>
        <xdr:cNvSpPr txBox="1"/>
      </xdr:nvSpPr>
      <xdr:spPr>
        <a:xfrm>
          <a:off x="2527300" y="29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280558</xdr:rowOff>
    </xdr:from>
    <xdr:to>
      <xdr:col>4</xdr:col>
      <xdr:colOff>1117600</xdr:colOff>
      <xdr:row>34</xdr:row>
      <xdr:rowOff>315869</xdr:rowOff>
    </xdr:to>
    <xdr:cxnSp macro="">
      <xdr:nvCxnSpPr>
        <xdr:cNvPr id="109" name="直線コネクタ 108"/>
        <xdr:cNvCxnSpPr/>
      </xdr:nvCxnSpPr>
      <xdr:spPr bwMode="auto">
        <a:xfrm>
          <a:off x="5003800" y="6548008"/>
          <a:ext cx="647700" cy="3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243594</xdr:rowOff>
    </xdr:from>
    <xdr:to>
      <xdr:col>4</xdr:col>
      <xdr:colOff>469900</xdr:colOff>
      <xdr:row>34</xdr:row>
      <xdr:rowOff>280558</xdr:rowOff>
    </xdr:to>
    <xdr:cxnSp macro="">
      <xdr:nvCxnSpPr>
        <xdr:cNvPr id="112" name="直線コネクタ 111"/>
        <xdr:cNvCxnSpPr/>
      </xdr:nvCxnSpPr>
      <xdr:spPr bwMode="auto">
        <a:xfrm>
          <a:off x="4305300" y="6511044"/>
          <a:ext cx="698500" cy="3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259835</xdr:rowOff>
    </xdr:from>
    <xdr:to>
      <xdr:col>4</xdr:col>
      <xdr:colOff>520700</xdr:colOff>
      <xdr:row>35</xdr:row>
      <xdr:rowOff>18535</xdr:rowOff>
    </xdr:to>
    <xdr:sp macro="" textlink="">
      <xdr:nvSpPr>
        <xdr:cNvPr id="113" name="フローチャート : 判断 112"/>
        <xdr:cNvSpPr/>
      </xdr:nvSpPr>
      <xdr:spPr bwMode="auto">
        <a:xfrm>
          <a:off x="4953000" y="6527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3312</xdr:rowOff>
    </xdr:from>
    <xdr:ext cx="736600" cy="259045"/>
    <xdr:sp macro="" textlink="">
      <xdr:nvSpPr>
        <xdr:cNvPr id="114" name="テキスト ボックス 113"/>
        <xdr:cNvSpPr txBox="1"/>
      </xdr:nvSpPr>
      <xdr:spPr>
        <a:xfrm>
          <a:off x="4622800" y="6613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216443</xdr:rowOff>
    </xdr:from>
    <xdr:to>
      <xdr:col>3</xdr:col>
      <xdr:colOff>904875</xdr:colOff>
      <xdr:row>34</xdr:row>
      <xdr:rowOff>243594</xdr:rowOff>
    </xdr:to>
    <xdr:cxnSp macro="">
      <xdr:nvCxnSpPr>
        <xdr:cNvPr id="115" name="直線コネクタ 114"/>
        <xdr:cNvCxnSpPr/>
      </xdr:nvCxnSpPr>
      <xdr:spPr bwMode="auto">
        <a:xfrm>
          <a:off x="3606800" y="6483893"/>
          <a:ext cx="698500" cy="27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233309</xdr:rowOff>
    </xdr:from>
    <xdr:to>
      <xdr:col>3</xdr:col>
      <xdr:colOff>955675</xdr:colOff>
      <xdr:row>34</xdr:row>
      <xdr:rowOff>334909</xdr:rowOff>
    </xdr:to>
    <xdr:sp macro="" textlink="">
      <xdr:nvSpPr>
        <xdr:cNvPr id="116" name="フローチャート : 判断 115"/>
        <xdr:cNvSpPr/>
      </xdr:nvSpPr>
      <xdr:spPr bwMode="auto">
        <a:xfrm>
          <a:off x="4254500" y="6500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319686</xdr:rowOff>
    </xdr:from>
    <xdr:ext cx="762000" cy="259045"/>
    <xdr:sp macro="" textlink="">
      <xdr:nvSpPr>
        <xdr:cNvPr id="117" name="テキスト ボックス 116"/>
        <xdr:cNvSpPr txBox="1"/>
      </xdr:nvSpPr>
      <xdr:spPr>
        <a:xfrm>
          <a:off x="3924300" y="658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171539</xdr:rowOff>
    </xdr:from>
    <xdr:to>
      <xdr:col>3</xdr:col>
      <xdr:colOff>206375</xdr:colOff>
      <xdr:row>34</xdr:row>
      <xdr:rowOff>216443</xdr:rowOff>
    </xdr:to>
    <xdr:cxnSp macro="">
      <xdr:nvCxnSpPr>
        <xdr:cNvPr id="118" name="直線コネクタ 117"/>
        <xdr:cNvCxnSpPr/>
      </xdr:nvCxnSpPr>
      <xdr:spPr bwMode="auto">
        <a:xfrm>
          <a:off x="2908300" y="6438989"/>
          <a:ext cx="698500" cy="4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227282</xdr:rowOff>
    </xdr:from>
    <xdr:to>
      <xdr:col>3</xdr:col>
      <xdr:colOff>257175</xdr:colOff>
      <xdr:row>34</xdr:row>
      <xdr:rowOff>328882</xdr:rowOff>
    </xdr:to>
    <xdr:sp macro="" textlink="">
      <xdr:nvSpPr>
        <xdr:cNvPr id="119" name="フローチャート : 判断 118"/>
        <xdr:cNvSpPr/>
      </xdr:nvSpPr>
      <xdr:spPr bwMode="auto">
        <a:xfrm>
          <a:off x="3556000" y="649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313658</xdr:rowOff>
    </xdr:from>
    <xdr:ext cx="762000" cy="259045"/>
    <xdr:sp macro="" textlink="">
      <xdr:nvSpPr>
        <xdr:cNvPr id="120" name="テキスト ボックス 119"/>
        <xdr:cNvSpPr txBox="1"/>
      </xdr:nvSpPr>
      <xdr:spPr>
        <a:xfrm>
          <a:off x="3225800" y="65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201252</xdr:rowOff>
    </xdr:from>
    <xdr:to>
      <xdr:col>2</xdr:col>
      <xdr:colOff>692150</xdr:colOff>
      <xdr:row>34</xdr:row>
      <xdr:rowOff>302851</xdr:rowOff>
    </xdr:to>
    <xdr:sp macro="" textlink="">
      <xdr:nvSpPr>
        <xdr:cNvPr id="121" name="フローチャート : 判断 120"/>
        <xdr:cNvSpPr/>
      </xdr:nvSpPr>
      <xdr:spPr bwMode="auto">
        <a:xfrm>
          <a:off x="2857500" y="646870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287629</xdr:rowOff>
    </xdr:from>
    <xdr:ext cx="762000" cy="259045"/>
    <xdr:sp macro="" textlink="">
      <xdr:nvSpPr>
        <xdr:cNvPr id="122" name="テキスト ボックス 121"/>
        <xdr:cNvSpPr txBox="1"/>
      </xdr:nvSpPr>
      <xdr:spPr>
        <a:xfrm>
          <a:off x="2527300" y="655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265069</xdr:rowOff>
    </xdr:from>
    <xdr:to>
      <xdr:col>5</xdr:col>
      <xdr:colOff>34925</xdr:colOff>
      <xdr:row>35</xdr:row>
      <xdr:rowOff>23769</xdr:rowOff>
    </xdr:to>
    <xdr:sp macro="" textlink="">
      <xdr:nvSpPr>
        <xdr:cNvPr id="128" name="円/楕円 127"/>
        <xdr:cNvSpPr/>
      </xdr:nvSpPr>
      <xdr:spPr bwMode="auto">
        <a:xfrm>
          <a:off x="5600700" y="653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237146</xdr:rowOff>
    </xdr:from>
    <xdr:ext cx="762000" cy="259045"/>
    <xdr:sp macro="" textlink="">
      <xdr:nvSpPr>
        <xdr:cNvPr id="129" name="人口1人当たり決算額の推移該当値テキスト445"/>
        <xdr:cNvSpPr txBox="1"/>
      </xdr:nvSpPr>
      <xdr:spPr>
        <a:xfrm>
          <a:off x="5740400" y="650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229758</xdr:rowOff>
    </xdr:from>
    <xdr:to>
      <xdr:col>4</xdr:col>
      <xdr:colOff>520700</xdr:colOff>
      <xdr:row>34</xdr:row>
      <xdr:rowOff>331358</xdr:rowOff>
    </xdr:to>
    <xdr:sp macro="" textlink="">
      <xdr:nvSpPr>
        <xdr:cNvPr id="130" name="円/楕円 129"/>
        <xdr:cNvSpPr/>
      </xdr:nvSpPr>
      <xdr:spPr bwMode="auto">
        <a:xfrm>
          <a:off x="4953000" y="6497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341535</xdr:rowOff>
    </xdr:from>
    <xdr:ext cx="736600" cy="259045"/>
    <xdr:sp macro="" textlink="">
      <xdr:nvSpPr>
        <xdr:cNvPr id="131" name="テキスト ボックス 130"/>
        <xdr:cNvSpPr txBox="1"/>
      </xdr:nvSpPr>
      <xdr:spPr>
        <a:xfrm>
          <a:off x="4622800" y="62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192794</xdr:rowOff>
    </xdr:from>
    <xdr:to>
      <xdr:col>3</xdr:col>
      <xdr:colOff>955675</xdr:colOff>
      <xdr:row>34</xdr:row>
      <xdr:rowOff>294394</xdr:rowOff>
    </xdr:to>
    <xdr:sp macro="" textlink="">
      <xdr:nvSpPr>
        <xdr:cNvPr id="132" name="円/楕円 131"/>
        <xdr:cNvSpPr/>
      </xdr:nvSpPr>
      <xdr:spPr bwMode="auto">
        <a:xfrm>
          <a:off x="4254500" y="646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304571</xdr:rowOff>
    </xdr:from>
    <xdr:ext cx="762000" cy="259045"/>
    <xdr:sp macro="" textlink="">
      <xdr:nvSpPr>
        <xdr:cNvPr id="133" name="テキスト ボックス 132"/>
        <xdr:cNvSpPr txBox="1"/>
      </xdr:nvSpPr>
      <xdr:spPr>
        <a:xfrm>
          <a:off x="3924300" y="622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165643</xdr:rowOff>
    </xdr:from>
    <xdr:to>
      <xdr:col>3</xdr:col>
      <xdr:colOff>257175</xdr:colOff>
      <xdr:row>34</xdr:row>
      <xdr:rowOff>267243</xdr:rowOff>
    </xdr:to>
    <xdr:sp macro="" textlink="">
      <xdr:nvSpPr>
        <xdr:cNvPr id="134" name="円/楕円 133"/>
        <xdr:cNvSpPr/>
      </xdr:nvSpPr>
      <xdr:spPr bwMode="auto">
        <a:xfrm>
          <a:off x="3556000" y="643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277420</xdr:rowOff>
    </xdr:from>
    <xdr:ext cx="762000" cy="259045"/>
    <xdr:sp macro="" textlink="">
      <xdr:nvSpPr>
        <xdr:cNvPr id="135" name="テキスト ボックス 134"/>
        <xdr:cNvSpPr txBox="1"/>
      </xdr:nvSpPr>
      <xdr:spPr>
        <a:xfrm>
          <a:off x="3225800" y="620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120739</xdr:rowOff>
    </xdr:from>
    <xdr:to>
      <xdr:col>2</xdr:col>
      <xdr:colOff>692150</xdr:colOff>
      <xdr:row>34</xdr:row>
      <xdr:rowOff>222339</xdr:rowOff>
    </xdr:to>
    <xdr:sp macro="" textlink="">
      <xdr:nvSpPr>
        <xdr:cNvPr id="136" name="円/楕円 135"/>
        <xdr:cNvSpPr/>
      </xdr:nvSpPr>
      <xdr:spPr bwMode="auto">
        <a:xfrm>
          <a:off x="2857500" y="6388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232516</xdr:rowOff>
    </xdr:from>
    <xdr:ext cx="762000" cy="259045"/>
    <xdr:sp macro="" textlink="">
      <xdr:nvSpPr>
        <xdr:cNvPr id="137" name="テキスト ボックス 136"/>
        <xdr:cNvSpPr txBox="1"/>
      </xdr:nvSpPr>
      <xdr:spPr>
        <a:xfrm>
          <a:off x="2527300" y="615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113024</xdr:rowOff>
    </xdr:from>
    <xdr:to>
      <xdr:col>6</xdr:col>
      <xdr:colOff>511175</xdr:colOff>
      <xdr:row>37</xdr:row>
      <xdr:rowOff>115686</xdr:rowOff>
    </xdr:to>
    <xdr:cxnSp macro="">
      <xdr:nvCxnSpPr>
        <xdr:cNvPr id="60" name="直線コネクタ 59"/>
        <xdr:cNvCxnSpPr/>
      </xdr:nvCxnSpPr>
      <xdr:spPr>
        <a:xfrm flipV="1">
          <a:off x="3797300" y="6456674"/>
          <a:ext cx="8382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115686</xdr:rowOff>
    </xdr:from>
    <xdr:to>
      <xdr:col>5</xdr:col>
      <xdr:colOff>358775</xdr:colOff>
      <xdr:row>37</xdr:row>
      <xdr:rowOff>139746</xdr:rowOff>
    </xdr:to>
    <xdr:cxnSp macro="">
      <xdr:nvCxnSpPr>
        <xdr:cNvPr id="63" name="直線コネクタ 62"/>
        <xdr:cNvCxnSpPr/>
      </xdr:nvCxnSpPr>
      <xdr:spPr>
        <a:xfrm flipV="1">
          <a:off x="2908300" y="6459336"/>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131342</xdr:rowOff>
    </xdr:from>
    <xdr:to>
      <xdr:col>5</xdr:col>
      <xdr:colOff>409575</xdr:colOff>
      <xdr:row>38</xdr:row>
      <xdr:rowOff>61492</xdr:rowOff>
    </xdr:to>
    <xdr:sp macro="" textlink="">
      <xdr:nvSpPr>
        <xdr:cNvPr id="64" name="フローチャート : 判断 63"/>
        <xdr:cNvSpPr/>
      </xdr:nvSpPr>
      <xdr:spPr>
        <a:xfrm>
          <a:off x="3746500" y="64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52619</xdr:rowOff>
    </xdr:from>
    <xdr:ext cx="599010" cy="259045"/>
    <xdr:sp macro="" textlink="">
      <xdr:nvSpPr>
        <xdr:cNvPr id="65" name="テキスト ボックス 64"/>
        <xdr:cNvSpPr txBox="1"/>
      </xdr:nvSpPr>
      <xdr:spPr>
        <a:xfrm>
          <a:off x="3497794" y="656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139746</xdr:rowOff>
    </xdr:from>
    <xdr:to>
      <xdr:col>4</xdr:col>
      <xdr:colOff>155575</xdr:colOff>
      <xdr:row>37</xdr:row>
      <xdr:rowOff>151025</xdr:rowOff>
    </xdr:to>
    <xdr:cxnSp macro="">
      <xdr:nvCxnSpPr>
        <xdr:cNvPr id="66" name="直線コネクタ 65"/>
        <xdr:cNvCxnSpPr/>
      </xdr:nvCxnSpPr>
      <xdr:spPr>
        <a:xfrm flipV="1">
          <a:off x="2019300" y="6483396"/>
          <a:ext cx="889000" cy="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135740</xdr:rowOff>
    </xdr:from>
    <xdr:to>
      <xdr:col>4</xdr:col>
      <xdr:colOff>206375</xdr:colOff>
      <xdr:row>38</xdr:row>
      <xdr:rowOff>65891</xdr:rowOff>
    </xdr:to>
    <xdr:sp macro="" textlink="">
      <xdr:nvSpPr>
        <xdr:cNvPr id="67" name="フローチャート : 判断 66"/>
        <xdr:cNvSpPr/>
      </xdr:nvSpPr>
      <xdr:spPr>
        <a:xfrm>
          <a:off x="2857500" y="647939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57017</xdr:rowOff>
    </xdr:from>
    <xdr:ext cx="599010" cy="259045"/>
    <xdr:sp macro="" textlink="">
      <xdr:nvSpPr>
        <xdr:cNvPr id="68" name="テキスト ボックス 67"/>
        <xdr:cNvSpPr txBox="1"/>
      </xdr:nvSpPr>
      <xdr:spPr>
        <a:xfrm>
          <a:off x="2608794" y="657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147705</xdr:rowOff>
    </xdr:from>
    <xdr:to>
      <xdr:col>2</xdr:col>
      <xdr:colOff>638175</xdr:colOff>
      <xdr:row>37</xdr:row>
      <xdr:rowOff>151025</xdr:rowOff>
    </xdr:to>
    <xdr:cxnSp macro="">
      <xdr:nvCxnSpPr>
        <xdr:cNvPr id="69" name="直線コネクタ 68"/>
        <xdr:cNvCxnSpPr/>
      </xdr:nvCxnSpPr>
      <xdr:spPr>
        <a:xfrm>
          <a:off x="1130300" y="6491355"/>
          <a:ext cx="889000" cy="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133763</xdr:rowOff>
    </xdr:from>
    <xdr:to>
      <xdr:col>3</xdr:col>
      <xdr:colOff>3175</xdr:colOff>
      <xdr:row>38</xdr:row>
      <xdr:rowOff>63912</xdr:rowOff>
    </xdr:to>
    <xdr:sp macro="" textlink="">
      <xdr:nvSpPr>
        <xdr:cNvPr id="70" name="フローチャート : 判断 69"/>
        <xdr:cNvSpPr/>
      </xdr:nvSpPr>
      <xdr:spPr>
        <a:xfrm>
          <a:off x="1968500" y="64774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55039</xdr:rowOff>
    </xdr:from>
    <xdr:ext cx="599010" cy="259045"/>
    <xdr:sp macro="" textlink="">
      <xdr:nvSpPr>
        <xdr:cNvPr id="71" name="テキスト ボックス 70"/>
        <xdr:cNvSpPr txBox="1"/>
      </xdr:nvSpPr>
      <xdr:spPr>
        <a:xfrm>
          <a:off x="1719794" y="657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129254</xdr:rowOff>
    </xdr:from>
    <xdr:to>
      <xdr:col>1</xdr:col>
      <xdr:colOff>485775</xdr:colOff>
      <xdr:row>38</xdr:row>
      <xdr:rowOff>59404</xdr:rowOff>
    </xdr:to>
    <xdr:sp macro="" textlink="">
      <xdr:nvSpPr>
        <xdr:cNvPr id="72" name="フローチャート : 判断 71"/>
        <xdr:cNvSpPr/>
      </xdr:nvSpPr>
      <xdr:spPr>
        <a:xfrm>
          <a:off x="1079500" y="647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50530</xdr:rowOff>
    </xdr:from>
    <xdr:ext cx="599010" cy="259045"/>
    <xdr:sp macro="" textlink="">
      <xdr:nvSpPr>
        <xdr:cNvPr id="73" name="テキスト ボックス 72"/>
        <xdr:cNvSpPr txBox="1"/>
      </xdr:nvSpPr>
      <xdr:spPr>
        <a:xfrm>
          <a:off x="830794" y="656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62224</xdr:rowOff>
    </xdr:from>
    <xdr:to>
      <xdr:col>6</xdr:col>
      <xdr:colOff>561975</xdr:colOff>
      <xdr:row>37</xdr:row>
      <xdr:rowOff>163824</xdr:rowOff>
    </xdr:to>
    <xdr:sp macro="" textlink="">
      <xdr:nvSpPr>
        <xdr:cNvPr id="79" name="円/楕円 78"/>
        <xdr:cNvSpPr/>
      </xdr:nvSpPr>
      <xdr:spPr>
        <a:xfrm>
          <a:off x="4584700" y="64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40651</xdr:rowOff>
    </xdr:from>
    <xdr:ext cx="599010" cy="259045"/>
    <xdr:sp macro="" textlink="">
      <xdr:nvSpPr>
        <xdr:cNvPr id="80" name="人件費該当値テキスト"/>
        <xdr:cNvSpPr txBox="1"/>
      </xdr:nvSpPr>
      <xdr:spPr>
        <a:xfrm>
          <a:off x="4686300" y="63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64886</xdr:rowOff>
    </xdr:from>
    <xdr:to>
      <xdr:col>5</xdr:col>
      <xdr:colOff>409575</xdr:colOff>
      <xdr:row>37</xdr:row>
      <xdr:rowOff>166486</xdr:rowOff>
    </xdr:to>
    <xdr:sp macro="" textlink="">
      <xdr:nvSpPr>
        <xdr:cNvPr id="81" name="円/楕円 80"/>
        <xdr:cNvSpPr/>
      </xdr:nvSpPr>
      <xdr:spPr>
        <a:xfrm>
          <a:off x="3746500" y="640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11563</xdr:rowOff>
    </xdr:from>
    <xdr:ext cx="599010" cy="259045"/>
    <xdr:sp macro="" textlink="">
      <xdr:nvSpPr>
        <xdr:cNvPr id="82" name="テキスト ボックス 81"/>
        <xdr:cNvSpPr txBox="1"/>
      </xdr:nvSpPr>
      <xdr:spPr>
        <a:xfrm>
          <a:off x="3497794" y="618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142,606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88946</xdr:rowOff>
    </xdr:from>
    <xdr:to>
      <xdr:col>4</xdr:col>
      <xdr:colOff>206375</xdr:colOff>
      <xdr:row>38</xdr:row>
      <xdr:rowOff>19096</xdr:rowOff>
    </xdr:to>
    <xdr:sp macro="" textlink="">
      <xdr:nvSpPr>
        <xdr:cNvPr id="83" name="円/楕円 82"/>
        <xdr:cNvSpPr/>
      </xdr:nvSpPr>
      <xdr:spPr>
        <a:xfrm>
          <a:off x="2857500" y="643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35623</xdr:rowOff>
    </xdr:from>
    <xdr:ext cx="599010" cy="259045"/>
    <xdr:sp macro="" textlink="">
      <xdr:nvSpPr>
        <xdr:cNvPr id="84" name="テキスト ボックス 83"/>
        <xdr:cNvSpPr txBox="1"/>
      </xdr:nvSpPr>
      <xdr:spPr>
        <a:xfrm>
          <a:off x="2608794" y="620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100225</xdr:rowOff>
    </xdr:from>
    <xdr:to>
      <xdr:col>3</xdr:col>
      <xdr:colOff>3175</xdr:colOff>
      <xdr:row>38</xdr:row>
      <xdr:rowOff>30375</xdr:rowOff>
    </xdr:to>
    <xdr:sp macro="" textlink="">
      <xdr:nvSpPr>
        <xdr:cNvPr id="85" name="円/楕円 84"/>
        <xdr:cNvSpPr/>
      </xdr:nvSpPr>
      <xdr:spPr>
        <a:xfrm>
          <a:off x="1968500" y="644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46902</xdr:rowOff>
    </xdr:from>
    <xdr:ext cx="599010" cy="259045"/>
    <xdr:sp macro="" textlink="">
      <xdr:nvSpPr>
        <xdr:cNvPr id="86" name="テキスト ボックス 85"/>
        <xdr:cNvSpPr txBox="1"/>
      </xdr:nvSpPr>
      <xdr:spPr>
        <a:xfrm>
          <a:off x="1719794" y="621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124,055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96905</xdr:rowOff>
    </xdr:from>
    <xdr:to>
      <xdr:col>1</xdr:col>
      <xdr:colOff>485775</xdr:colOff>
      <xdr:row>38</xdr:row>
      <xdr:rowOff>27055</xdr:rowOff>
    </xdr:to>
    <xdr:sp macro="" textlink="">
      <xdr:nvSpPr>
        <xdr:cNvPr id="87" name="円/楕円 86"/>
        <xdr:cNvSpPr/>
      </xdr:nvSpPr>
      <xdr:spPr>
        <a:xfrm>
          <a:off x="1079500" y="64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43582</xdr:rowOff>
    </xdr:from>
    <xdr:ext cx="599010" cy="259045"/>
    <xdr:sp macro="" textlink="">
      <xdr:nvSpPr>
        <xdr:cNvPr id="88" name="テキスト ボックス 87"/>
        <xdr:cNvSpPr txBox="1"/>
      </xdr:nvSpPr>
      <xdr:spPr>
        <a:xfrm>
          <a:off x="830794" y="621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126793</xdr:rowOff>
    </xdr:from>
    <xdr:to>
      <xdr:col>6</xdr:col>
      <xdr:colOff>511175</xdr:colOff>
      <xdr:row>57</xdr:row>
      <xdr:rowOff>135938</xdr:rowOff>
    </xdr:to>
    <xdr:cxnSp macro="">
      <xdr:nvCxnSpPr>
        <xdr:cNvPr id="113" name="直線コネクタ 112"/>
        <xdr:cNvCxnSpPr/>
      </xdr:nvCxnSpPr>
      <xdr:spPr>
        <a:xfrm flipV="1">
          <a:off x="3797300" y="989944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135938</xdr:rowOff>
    </xdr:from>
    <xdr:to>
      <xdr:col>5</xdr:col>
      <xdr:colOff>358775</xdr:colOff>
      <xdr:row>57</xdr:row>
      <xdr:rowOff>139515</xdr:rowOff>
    </xdr:to>
    <xdr:cxnSp macro="">
      <xdr:nvCxnSpPr>
        <xdr:cNvPr id="116" name="直線コネクタ 115"/>
        <xdr:cNvCxnSpPr/>
      </xdr:nvCxnSpPr>
      <xdr:spPr>
        <a:xfrm flipV="1">
          <a:off x="2908300" y="9908588"/>
          <a:ext cx="889000" cy="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83800</xdr:rowOff>
    </xdr:from>
    <xdr:to>
      <xdr:col>5</xdr:col>
      <xdr:colOff>409575</xdr:colOff>
      <xdr:row>58</xdr:row>
      <xdr:rowOff>13950</xdr:rowOff>
    </xdr:to>
    <xdr:sp macro="" textlink="">
      <xdr:nvSpPr>
        <xdr:cNvPr id="117" name="フローチャート : 判断 116"/>
        <xdr:cNvSpPr/>
      </xdr:nvSpPr>
      <xdr:spPr>
        <a:xfrm>
          <a:off x="3746500" y="985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30477</xdr:rowOff>
    </xdr:from>
    <xdr:ext cx="599010" cy="259045"/>
    <xdr:sp macro="" textlink="">
      <xdr:nvSpPr>
        <xdr:cNvPr id="118" name="テキスト ボックス 117"/>
        <xdr:cNvSpPr txBox="1"/>
      </xdr:nvSpPr>
      <xdr:spPr>
        <a:xfrm>
          <a:off x="3497794" y="963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139515</xdr:rowOff>
    </xdr:from>
    <xdr:to>
      <xdr:col>4</xdr:col>
      <xdr:colOff>155575</xdr:colOff>
      <xdr:row>57</xdr:row>
      <xdr:rowOff>143970</xdr:rowOff>
    </xdr:to>
    <xdr:cxnSp macro="">
      <xdr:nvCxnSpPr>
        <xdr:cNvPr id="119" name="直線コネクタ 118"/>
        <xdr:cNvCxnSpPr/>
      </xdr:nvCxnSpPr>
      <xdr:spPr>
        <a:xfrm flipV="1">
          <a:off x="2019300" y="9912165"/>
          <a:ext cx="889000" cy="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88688</xdr:rowOff>
    </xdr:from>
    <xdr:to>
      <xdr:col>4</xdr:col>
      <xdr:colOff>206375</xdr:colOff>
      <xdr:row>58</xdr:row>
      <xdr:rowOff>18838</xdr:rowOff>
    </xdr:to>
    <xdr:sp macro="" textlink="">
      <xdr:nvSpPr>
        <xdr:cNvPr id="120" name="フローチャート : 判断 119"/>
        <xdr:cNvSpPr/>
      </xdr:nvSpPr>
      <xdr:spPr>
        <a:xfrm>
          <a:off x="2857500" y="986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35365</xdr:rowOff>
    </xdr:from>
    <xdr:ext cx="599010" cy="259045"/>
    <xdr:sp macro="" textlink="">
      <xdr:nvSpPr>
        <xdr:cNvPr id="121" name="テキスト ボックス 120"/>
        <xdr:cNvSpPr txBox="1"/>
      </xdr:nvSpPr>
      <xdr:spPr>
        <a:xfrm>
          <a:off x="2608794" y="963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143861</xdr:rowOff>
    </xdr:from>
    <xdr:to>
      <xdr:col>2</xdr:col>
      <xdr:colOff>638175</xdr:colOff>
      <xdr:row>57</xdr:row>
      <xdr:rowOff>143970</xdr:rowOff>
    </xdr:to>
    <xdr:cxnSp macro="">
      <xdr:nvCxnSpPr>
        <xdr:cNvPr id="122" name="直線コネクタ 121"/>
        <xdr:cNvCxnSpPr/>
      </xdr:nvCxnSpPr>
      <xdr:spPr>
        <a:xfrm>
          <a:off x="1130300" y="9916511"/>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91877</xdr:rowOff>
    </xdr:from>
    <xdr:to>
      <xdr:col>3</xdr:col>
      <xdr:colOff>3175</xdr:colOff>
      <xdr:row>58</xdr:row>
      <xdr:rowOff>22027</xdr:rowOff>
    </xdr:to>
    <xdr:sp macro="" textlink="">
      <xdr:nvSpPr>
        <xdr:cNvPr id="123" name="フローチャート : 判断 122"/>
        <xdr:cNvSpPr/>
      </xdr:nvSpPr>
      <xdr:spPr>
        <a:xfrm>
          <a:off x="1968500" y="986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38554</xdr:rowOff>
    </xdr:from>
    <xdr:ext cx="534377" cy="259045"/>
    <xdr:sp macro="" textlink="">
      <xdr:nvSpPr>
        <xdr:cNvPr id="124" name="テキスト ボックス 123"/>
        <xdr:cNvSpPr txBox="1"/>
      </xdr:nvSpPr>
      <xdr:spPr>
        <a:xfrm>
          <a:off x="1752111" y="963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96780</xdr:rowOff>
    </xdr:from>
    <xdr:to>
      <xdr:col>1</xdr:col>
      <xdr:colOff>485775</xdr:colOff>
      <xdr:row>58</xdr:row>
      <xdr:rowOff>26930</xdr:rowOff>
    </xdr:to>
    <xdr:sp macro="" textlink="">
      <xdr:nvSpPr>
        <xdr:cNvPr id="125" name="フローチャート : 判断 124"/>
        <xdr:cNvSpPr/>
      </xdr:nvSpPr>
      <xdr:spPr>
        <a:xfrm>
          <a:off x="1079500" y="986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18057</xdr:rowOff>
    </xdr:from>
    <xdr:ext cx="534377" cy="259045"/>
    <xdr:sp macro="" textlink="">
      <xdr:nvSpPr>
        <xdr:cNvPr id="126" name="テキスト ボックス 125"/>
        <xdr:cNvSpPr txBox="1"/>
      </xdr:nvSpPr>
      <xdr:spPr>
        <a:xfrm>
          <a:off x="863111" y="996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86,212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75993</xdr:rowOff>
    </xdr:from>
    <xdr:to>
      <xdr:col>6</xdr:col>
      <xdr:colOff>561975</xdr:colOff>
      <xdr:row>58</xdr:row>
      <xdr:rowOff>6143</xdr:rowOff>
    </xdr:to>
    <xdr:sp macro="" textlink="">
      <xdr:nvSpPr>
        <xdr:cNvPr id="132" name="円/楕円 131"/>
        <xdr:cNvSpPr/>
      </xdr:nvSpPr>
      <xdr:spPr>
        <a:xfrm>
          <a:off x="4584700" y="98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122,585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85138</xdr:rowOff>
    </xdr:from>
    <xdr:to>
      <xdr:col>5</xdr:col>
      <xdr:colOff>409575</xdr:colOff>
      <xdr:row>58</xdr:row>
      <xdr:rowOff>15288</xdr:rowOff>
    </xdr:to>
    <xdr:sp macro="" textlink="">
      <xdr:nvSpPr>
        <xdr:cNvPr id="134" name="円/楕円 133"/>
        <xdr:cNvSpPr/>
      </xdr:nvSpPr>
      <xdr:spPr>
        <a:xfrm>
          <a:off x="3746500" y="98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6415</xdr:rowOff>
    </xdr:from>
    <xdr:ext cx="599010" cy="259045"/>
    <xdr:sp macro="" textlink="">
      <xdr:nvSpPr>
        <xdr:cNvPr id="135" name="テキスト ボックス 134"/>
        <xdr:cNvSpPr txBox="1"/>
      </xdr:nvSpPr>
      <xdr:spPr>
        <a:xfrm>
          <a:off x="3497794" y="995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88715</xdr:rowOff>
    </xdr:from>
    <xdr:to>
      <xdr:col>4</xdr:col>
      <xdr:colOff>206375</xdr:colOff>
      <xdr:row>58</xdr:row>
      <xdr:rowOff>18865</xdr:rowOff>
    </xdr:to>
    <xdr:sp macro="" textlink="">
      <xdr:nvSpPr>
        <xdr:cNvPr id="136" name="円/楕円 135"/>
        <xdr:cNvSpPr/>
      </xdr:nvSpPr>
      <xdr:spPr>
        <a:xfrm>
          <a:off x="2857500" y="98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9992</xdr:rowOff>
    </xdr:from>
    <xdr:ext cx="599010" cy="259045"/>
    <xdr:sp macro="" textlink="">
      <xdr:nvSpPr>
        <xdr:cNvPr id="137" name="テキスト ボックス 136"/>
        <xdr:cNvSpPr txBox="1"/>
      </xdr:nvSpPr>
      <xdr:spPr>
        <a:xfrm>
          <a:off x="2608794" y="995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93170</xdr:rowOff>
    </xdr:from>
    <xdr:to>
      <xdr:col>3</xdr:col>
      <xdr:colOff>3175</xdr:colOff>
      <xdr:row>58</xdr:row>
      <xdr:rowOff>23320</xdr:rowOff>
    </xdr:to>
    <xdr:sp macro="" textlink="">
      <xdr:nvSpPr>
        <xdr:cNvPr id="138" name="円/楕円 137"/>
        <xdr:cNvSpPr/>
      </xdr:nvSpPr>
      <xdr:spPr>
        <a:xfrm>
          <a:off x="1968500" y="98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14447</xdr:rowOff>
    </xdr:from>
    <xdr:ext cx="534377" cy="259045"/>
    <xdr:sp macro="" textlink="">
      <xdr:nvSpPr>
        <xdr:cNvPr id="139" name="テキスト ボックス 138"/>
        <xdr:cNvSpPr txBox="1"/>
      </xdr:nvSpPr>
      <xdr:spPr>
        <a:xfrm>
          <a:off x="1752111" y="995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93061</xdr:rowOff>
    </xdr:from>
    <xdr:to>
      <xdr:col>1</xdr:col>
      <xdr:colOff>485775</xdr:colOff>
      <xdr:row>58</xdr:row>
      <xdr:rowOff>23211</xdr:rowOff>
    </xdr:to>
    <xdr:sp macro="" textlink="">
      <xdr:nvSpPr>
        <xdr:cNvPr id="140" name="円/楕円 139"/>
        <xdr:cNvSpPr/>
      </xdr:nvSpPr>
      <xdr:spPr>
        <a:xfrm>
          <a:off x="1079500" y="98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39738</xdr:rowOff>
    </xdr:from>
    <xdr:ext cx="534377" cy="259045"/>
    <xdr:sp macro="" textlink="">
      <xdr:nvSpPr>
        <xdr:cNvPr id="141" name="テキスト ボックス 140"/>
        <xdr:cNvSpPr txBox="1"/>
      </xdr:nvSpPr>
      <xdr:spPr>
        <a:xfrm>
          <a:off x="863111" y="964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150333</xdr:rowOff>
    </xdr:from>
    <xdr:to>
      <xdr:col>6</xdr:col>
      <xdr:colOff>511175</xdr:colOff>
      <xdr:row>78</xdr:row>
      <xdr:rowOff>150916</xdr:rowOff>
    </xdr:to>
    <xdr:cxnSp macro="">
      <xdr:nvCxnSpPr>
        <xdr:cNvPr id="170" name="直線コネクタ 169"/>
        <xdr:cNvCxnSpPr/>
      </xdr:nvCxnSpPr>
      <xdr:spPr>
        <a:xfrm>
          <a:off x="3797300" y="13523433"/>
          <a:ext cx="8382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150333</xdr:rowOff>
    </xdr:from>
    <xdr:to>
      <xdr:col>5</xdr:col>
      <xdr:colOff>358775</xdr:colOff>
      <xdr:row>79</xdr:row>
      <xdr:rowOff>605</xdr:rowOff>
    </xdr:to>
    <xdr:cxnSp macro="">
      <xdr:nvCxnSpPr>
        <xdr:cNvPr id="173" name="直線コネクタ 172"/>
        <xdr:cNvCxnSpPr/>
      </xdr:nvCxnSpPr>
      <xdr:spPr>
        <a:xfrm flipV="1">
          <a:off x="2908300" y="13523433"/>
          <a:ext cx="889000" cy="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117574</xdr:rowOff>
    </xdr:from>
    <xdr:to>
      <xdr:col>5</xdr:col>
      <xdr:colOff>409575</xdr:colOff>
      <xdr:row>79</xdr:row>
      <xdr:rowOff>47724</xdr:rowOff>
    </xdr:to>
    <xdr:sp macro="" textlink="">
      <xdr:nvSpPr>
        <xdr:cNvPr id="174" name="フローチャート : 判断 173"/>
        <xdr:cNvSpPr/>
      </xdr:nvSpPr>
      <xdr:spPr>
        <a:xfrm>
          <a:off x="3746500" y="1349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38851</xdr:rowOff>
    </xdr:from>
    <xdr:ext cx="534377" cy="259045"/>
    <xdr:sp macro="" textlink="">
      <xdr:nvSpPr>
        <xdr:cNvPr id="175" name="テキスト ボックス 174"/>
        <xdr:cNvSpPr txBox="1"/>
      </xdr:nvSpPr>
      <xdr:spPr>
        <a:xfrm>
          <a:off x="3530111" y="135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605</xdr:rowOff>
    </xdr:from>
    <xdr:to>
      <xdr:col>4</xdr:col>
      <xdr:colOff>155575</xdr:colOff>
      <xdr:row>79</xdr:row>
      <xdr:rowOff>11886</xdr:rowOff>
    </xdr:to>
    <xdr:cxnSp macro="">
      <xdr:nvCxnSpPr>
        <xdr:cNvPr id="176" name="直線コネクタ 175"/>
        <xdr:cNvCxnSpPr/>
      </xdr:nvCxnSpPr>
      <xdr:spPr>
        <a:xfrm flipV="1">
          <a:off x="2019300" y="13545155"/>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121498</xdr:rowOff>
    </xdr:from>
    <xdr:to>
      <xdr:col>4</xdr:col>
      <xdr:colOff>206375</xdr:colOff>
      <xdr:row>79</xdr:row>
      <xdr:rowOff>51648</xdr:rowOff>
    </xdr:to>
    <xdr:sp macro="" textlink="">
      <xdr:nvSpPr>
        <xdr:cNvPr id="177" name="フローチャート : 判断 176"/>
        <xdr:cNvSpPr/>
      </xdr:nvSpPr>
      <xdr:spPr>
        <a:xfrm>
          <a:off x="2857500" y="134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42775</xdr:rowOff>
    </xdr:from>
    <xdr:ext cx="534377" cy="259045"/>
    <xdr:sp macro="" textlink="">
      <xdr:nvSpPr>
        <xdr:cNvPr id="178" name="テキスト ボックス 177"/>
        <xdr:cNvSpPr txBox="1"/>
      </xdr:nvSpPr>
      <xdr:spPr>
        <a:xfrm>
          <a:off x="2641111" y="135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5142</xdr:rowOff>
    </xdr:from>
    <xdr:to>
      <xdr:col>2</xdr:col>
      <xdr:colOff>638175</xdr:colOff>
      <xdr:row>79</xdr:row>
      <xdr:rowOff>11886</xdr:rowOff>
    </xdr:to>
    <xdr:cxnSp macro="">
      <xdr:nvCxnSpPr>
        <xdr:cNvPr id="179" name="直線コネクタ 178"/>
        <xdr:cNvCxnSpPr/>
      </xdr:nvCxnSpPr>
      <xdr:spPr>
        <a:xfrm>
          <a:off x="1130300" y="1354969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122946</xdr:rowOff>
    </xdr:from>
    <xdr:to>
      <xdr:col>3</xdr:col>
      <xdr:colOff>3175</xdr:colOff>
      <xdr:row>79</xdr:row>
      <xdr:rowOff>53096</xdr:rowOff>
    </xdr:to>
    <xdr:sp macro="" textlink="">
      <xdr:nvSpPr>
        <xdr:cNvPr id="180" name="フローチャート : 判断 179"/>
        <xdr:cNvSpPr/>
      </xdr:nvSpPr>
      <xdr:spPr>
        <a:xfrm>
          <a:off x="1968500" y="134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69623</xdr:rowOff>
    </xdr:from>
    <xdr:ext cx="534377" cy="259045"/>
    <xdr:sp macro="" textlink="">
      <xdr:nvSpPr>
        <xdr:cNvPr id="181" name="テキスト ボックス 180"/>
        <xdr:cNvSpPr txBox="1"/>
      </xdr:nvSpPr>
      <xdr:spPr>
        <a:xfrm>
          <a:off x="1752111" y="1327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125803</xdr:rowOff>
    </xdr:from>
    <xdr:to>
      <xdr:col>1</xdr:col>
      <xdr:colOff>485775</xdr:colOff>
      <xdr:row>79</xdr:row>
      <xdr:rowOff>55953</xdr:rowOff>
    </xdr:to>
    <xdr:sp macro="" textlink="">
      <xdr:nvSpPr>
        <xdr:cNvPr id="182" name="フローチャート : 判断 181"/>
        <xdr:cNvSpPr/>
      </xdr:nvSpPr>
      <xdr:spPr>
        <a:xfrm>
          <a:off x="1079500" y="134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47080</xdr:rowOff>
    </xdr:from>
    <xdr:ext cx="534377" cy="259045"/>
    <xdr:sp macro="" textlink="">
      <xdr:nvSpPr>
        <xdr:cNvPr id="183" name="テキスト ボックス 182"/>
        <xdr:cNvSpPr txBox="1"/>
      </xdr:nvSpPr>
      <xdr:spPr>
        <a:xfrm>
          <a:off x="863111" y="135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100116</xdr:rowOff>
    </xdr:from>
    <xdr:to>
      <xdr:col>6</xdr:col>
      <xdr:colOff>561975</xdr:colOff>
      <xdr:row>79</xdr:row>
      <xdr:rowOff>30266</xdr:rowOff>
    </xdr:to>
    <xdr:sp macro="" textlink="">
      <xdr:nvSpPr>
        <xdr:cNvPr id="189" name="円/楕円 188"/>
        <xdr:cNvSpPr/>
      </xdr:nvSpPr>
      <xdr:spPr>
        <a:xfrm>
          <a:off x="4584700" y="134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59493</xdr:rowOff>
    </xdr:from>
    <xdr:ext cx="534377" cy="259045"/>
    <xdr:sp macro="" textlink="">
      <xdr:nvSpPr>
        <xdr:cNvPr id="190" name="維持補修費該当値テキスト"/>
        <xdr:cNvSpPr txBox="1"/>
      </xdr:nvSpPr>
      <xdr:spPr>
        <a:xfrm>
          <a:off x="4686300" y="132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99533</xdr:rowOff>
    </xdr:from>
    <xdr:to>
      <xdr:col>5</xdr:col>
      <xdr:colOff>409575</xdr:colOff>
      <xdr:row>79</xdr:row>
      <xdr:rowOff>29683</xdr:rowOff>
    </xdr:to>
    <xdr:sp macro="" textlink="">
      <xdr:nvSpPr>
        <xdr:cNvPr id="191" name="円/楕円 190"/>
        <xdr:cNvSpPr/>
      </xdr:nvSpPr>
      <xdr:spPr>
        <a:xfrm>
          <a:off x="3746500" y="134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46210</xdr:rowOff>
    </xdr:from>
    <xdr:ext cx="534377" cy="259045"/>
    <xdr:sp macro="" textlink="">
      <xdr:nvSpPr>
        <xdr:cNvPr id="192" name="テキスト ボックス 191"/>
        <xdr:cNvSpPr txBox="1"/>
      </xdr:nvSpPr>
      <xdr:spPr>
        <a:xfrm>
          <a:off x="3530111" y="1324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121255</xdr:rowOff>
    </xdr:from>
    <xdr:to>
      <xdr:col>4</xdr:col>
      <xdr:colOff>206375</xdr:colOff>
      <xdr:row>79</xdr:row>
      <xdr:rowOff>51405</xdr:rowOff>
    </xdr:to>
    <xdr:sp macro="" textlink="">
      <xdr:nvSpPr>
        <xdr:cNvPr id="193" name="円/楕円 192"/>
        <xdr:cNvSpPr/>
      </xdr:nvSpPr>
      <xdr:spPr>
        <a:xfrm>
          <a:off x="2857500" y="1349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67932</xdr:rowOff>
    </xdr:from>
    <xdr:ext cx="534377" cy="259045"/>
    <xdr:sp macro="" textlink="">
      <xdr:nvSpPr>
        <xdr:cNvPr id="194" name="テキスト ボックス 193"/>
        <xdr:cNvSpPr txBox="1"/>
      </xdr:nvSpPr>
      <xdr:spPr>
        <a:xfrm>
          <a:off x="2641111" y="1326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132536</xdr:rowOff>
    </xdr:from>
    <xdr:to>
      <xdr:col>3</xdr:col>
      <xdr:colOff>3175</xdr:colOff>
      <xdr:row>79</xdr:row>
      <xdr:rowOff>62686</xdr:rowOff>
    </xdr:to>
    <xdr:sp macro="" textlink="">
      <xdr:nvSpPr>
        <xdr:cNvPr id="195" name="円/楕円 194"/>
        <xdr:cNvSpPr/>
      </xdr:nvSpPr>
      <xdr:spPr>
        <a:xfrm>
          <a:off x="1968500" y="135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53813</xdr:rowOff>
    </xdr:from>
    <xdr:ext cx="469744" cy="259045"/>
    <xdr:sp macro="" textlink="">
      <xdr:nvSpPr>
        <xdr:cNvPr id="196" name="テキスト ボックス 195"/>
        <xdr:cNvSpPr txBox="1"/>
      </xdr:nvSpPr>
      <xdr:spPr>
        <a:xfrm>
          <a:off x="1784427" y="135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125792</xdr:rowOff>
    </xdr:from>
    <xdr:to>
      <xdr:col>1</xdr:col>
      <xdr:colOff>485775</xdr:colOff>
      <xdr:row>79</xdr:row>
      <xdr:rowOff>55942</xdr:rowOff>
    </xdr:to>
    <xdr:sp macro="" textlink="">
      <xdr:nvSpPr>
        <xdr:cNvPr id="197" name="円/楕円 196"/>
        <xdr:cNvSpPr/>
      </xdr:nvSpPr>
      <xdr:spPr>
        <a:xfrm>
          <a:off x="1079500" y="134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72469</xdr:rowOff>
    </xdr:from>
    <xdr:ext cx="534377" cy="259045"/>
    <xdr:sp macro="" textlink="">
      <xdr:nvSpPr>
        <xdr:cNvPr id="198" name="テキスト ボックス 197"/>
        <xdr:cNvSpPr txBox="1"/>
      </xdr:nvSpPr>
      <xdr:spPr>
        <a:xfrm>
          <a:off x="863111" y="1327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80057</xdr:rowOff>
    </xdr:from>
    <xdr:to>
      <xdr:col>6</xdr:col>
      <xdr:colOff>511175</xdr:colOff>
      <xdr:row>96</xdr:row>
      <xdr:rowOff>86305</xdr:rowOff>
    </xdr:to>
    <xdr:cxnSp macro="">
      <xdr:nvCxnSpPr>
        <xdr:cNvPr id="229" name="直線コネクタ 228"/>
        <xdr:cNvCxnSpPr/>
      </xdr:nvCxnSpPr>
      <xdr:spPr>
        <a:xfrm>
          <a:off x="3797300" y="16539257"/>
          <a:ext cx="8382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80057</xdr:rowOff>
    </xdr:from>
    <xdr:to>
      <xdr:col>5</xdr:col>
      <xdr:colOff>358775</xdr:colOff>
      <xdr:row>96</xdr:row>
      <xdr:rowOff>151185</xdr:rowOff>
    </xdr:to>
    <xdr:cxnSp macro="">
      <xdr:nvCxnSpPr>
        <xdr:cNvPr id="232" name="直線コネクタ 231"/>
        <xdr:cNvCxnSpPr/>
      </xdr:nvCxnSpPr>
      <xdr:spPr>
        <a:xfrm flipV="1">
          <a:off x="2908300" y="16539257"/>
          <a:ext cx="8890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148706</xdr:rowOff>
    </xdr:from>
    <xdr:to>
      <xdr:col>5</xdr:col>
      <xdr:colOff>409575</xdr:colOff>
      <xdr:row>96</xdr:row>
      <xdr:rowOff>78856</xdr:rowOff>
    </xdr:to>
    <xdr:sp macro="" textlink="">
      <xdr:nvSpPr>
        <xdr:cNvPr id="233" name="フローチャート : 判断 232"/>
        <xdr:cNvSpPr/>
      </xdr:nvSpPr>
      <xdr:spPr>
        <a:xfrm>
          <a:off x="3746500" y="164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95383</xdr:rowOff>
    </xdr:from>
    <xdr:ext cx="534377" cy="259045"/>
    <xdr:sp macro="" textlink="">
      <xdr:nvSpPr>
        <xdr:cNvPr id="234" name="テキスト ボックス 233"/>
        <xdr:cNvSpPr txBox="1"/>
      </xdr:nvSpPr>
      <xdr:spPr>
        <a:xfrm>
          <a:off x="3530111" y="162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137370</xdr:rowOff>
    </xdr:from>
    <xdr:to>
      <xdr:col>4</xdr:col>
      <xdr:colOff>155575</xdr:colOff>
      <xdr:row>96</xdr:row>
      <xdr:rowOff>151185</xdr:rowOff>
    </xdr:to>
    <xdr:cxnSp macro="">
      <xdr:nvCxnSpPr>
        <xdr:cNvPr id="235" name="直線コネクタ 234"/>
        <xdr:cNvCxnSpPr/>
      </xdr:nvCxnSpPr>
      <xdr:spPr>
        <a:xfrm>
          <a:off x="2019300" y="1659657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29062</xdr:rowOff>
    </xdr:from>
    <xdr:to>
      <xdr:col>4</xdr:col>
      <xdr:colOff>206375</xdr:colOff>
      <xdr:row>96</xdr:row>
      <xdr:rowOff>130662</xdr:rowOff>
    </xdr:to>
    <xdr:sp macro="" textlink="">
      <xdr:nvSpPr>
        <xdr:cNvPr id="236" name="フローチャート : 判断 235"/>
        <xdr:cNvSpPr/>
      </xdr:nvSpPr>
      <xdr:spPr>
        <a:xfrm>
          <a:off x="2857500" y="1648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147189</xdr:rowOff>
    </xdr:from>
    <xdr:ext cx="534377" cy="259045"/>
    <xdr:sp macro="" textlink="">
      <xdr:nvSpPr>
        <xdr:cNvPr id="237" name="テキスト ボックス 236"/>
        <xdr:cNvSpPr txBox="1"/>
      </xdr:nvSpPr>
      <xdr:spPr>
        <a:xfrm>
          <a:off x="2641111" y="162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137370</xdr:rowOff>
    </xdr:from>
    <xdr:to>
      <xdr:col>2</xdr:col>
      <xdr:colOff>638175</xdr:colOff>
      <xdr:row>96</xdr:row>
      <xdr:rowOff>160514</xdr:rowOff>
    </xdr:to>
    <xdr:cxnSp macro="">
      <xdr:nvCxnSpPr>
        <xdr:cNvPr id="238" name="直線コネクタ 237"/>
        <xdr:cNvCxnSpPr/>
      </xdr:nvCxnSpPr>
      <xdr:spPr>
        <a:xfrm flipV="1">
          <a:off x="1130300" y="16596570"/>
          <a:ext cx="889000" cy="2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5451</xdr:rowOff>
    </xdr:from>
    <xdr:to>
      <xdr:col>3</xdr:col>
      <xdr:colOff>3175</xdr:colOff>
      <xdr:row>96</xdr:row>
      <xdr:rowOff>107051</xdr:rowOff>
    </xdr:to>
    <xdr:sp macro="" textlink="">
      <xdr:nvSpPr>
        <xdr:cNvPr id="239" name="フローチャート : 判断 238"/>
        <xdr:cNvSpPr/>
      </xdr:nvSpPr>
      <xdr:spPr>
        <a:xfrm>
          <a:off x="1968500" y="16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123578</xdr:rowOff>
    </xdr:from>
    <xdr:ext cx="534377" cy="259045"/>
    <xdr:sp macro="" textlink="">
      <xdr:nvSpPr>
        <xdr:cNvPr id="240" name="テキスト ボックス 239"/>
        <xdr:cNvSpPr txBox="1"/>
      </xdr:nvSpPr>
      <xdr:spPr>
        <a:xfrm>
          <a:off x="1752111" y="1623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42777</xdr:rowOff>
    </xdr:from>
    <xdr:to>
      <xdr:col>1</xdr:col>
      <xdr:colOff>485775</xdr:colOff>
      <xdr:row>96</xdr:row>
      <xdr:rowOff>144377</xdr:rowOff>
    </xdr:to>
    <xdr:sp macro="" textlink="">
      <xdr:nvSpPr>
        <xdr:cNvPr id="241" name="フローチャート : 判断 240"/>
        <xdr:cNvSpPr/>
      </xdr:nvSpPr>
      <xdr:spPr>
        <a:xfrm>
          <a:off x="1079500" y="165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160904</xdr:rowOff>
    </xdr:from>
    <xdr:ext cx="534377" cy="259045"/>
    <xdr:sp macro="" textlink="">
      <xdr:nvSpPr>
        <xdr:cNvPr id="242" name="テキスト ボックス 241"/>
        <xdr:cNvSpPr txBox="1"/>
      </xdr:nvSpPr>
      <xdr:spPr>
        <a:xfrm>
          <a:off x="863111" y="162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35505</xdr:rowOff>
    </xdr:from>
    <xdr:to>
      <xdr:col>6</xdr:col>
      <xdr:colOff>561975</xdr:colOff>
      <xdr:row>96</xdr:row>
      <xdr:rowOff>137105</xdr:rowOff>
    </xdr:to>
    <xdr:sp macro="" textlink="">
      <xdr:nvSpPr>
        <xdr:cNvPr id="248" name="円/楕円 247"/>
        <xdr:cNvSpPr/>
      </xdr:nvSpPr>
      <xdr:spPr>
        <a:xfrm>
          <a:off x="4584700" y="164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13932</xdr:rowOff>
    </xdr:from>
    <xdr:ext cx="534377" cy="259045"/>
    <xdr:sp macro="" textlink="">
      <xdr:nvSpPr>
        <xdr:cNvPr id="249" name="扶助費該当値テキスト"/>
        <xdr:cNvSpPr txBox="1"/>
      </xdr:nvSpPr>
      <xdr:spPr>
        <a:xfrm>
          <a:off x="4686300" y="164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29257</xdr:rowOff>
    </xdr:from>
    <xdr:to>
      <xdr:col>5</xdr:col>
      <xdr:colOff>409575</xdr:colOff>
      <xdr:row>96</xdr:row>
      <xdr:rowOff>130857</xdr:rowOff>
    </xdr:to>
    <xdr:sp macro="" textlink="">
      <xdr:nvSpPr>
        <xdr:cNvPr id="250" name="円/楕円 249"/>
        <xdr:cNvSpPr/>
      </xdr:nvSpPr>
      <xdr:spPr>
        <a:xfrm>
          <a:off x="3746500" y="164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121984</xdr:rowOff>
    </xdr:from>
    <xdr:ext cx="534377" cy="259045"/>
    <xdr:sp macro="" textlink="">
      <xdr:nvSpPr>
        <xdr:cNvPr id="251" name="テキスト ボックス 250"/>
        <xdr:cNvSpPr txBox="1"/>
      </xdr:nvSpPr>
      <xdr:spPr>
        <a:xfrm>
          <a:off x="3530111" y="165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100385</xdr:rowOff>
    </xdr:from>
    <xdr:to>
      <xdr:col>4</xdr:col>
      <xdr:colOff>206375</xdr:colOff>
      <xdr:row>97</xdr:row>
      <xdr:rowOff>30535</xdr:rowOff>
    </xdr:to>
    <xdr:sp macro="" textlink="">
      <xdr:nvSpPr>
        <xdr:cNvPr id="252" name="円/楕円 251"/>
        <xdr:cNvSpPr/>
      </xdr:nvSpPr>
      <xdr:spPr>
        <a:xfrm>
          <a:off x="2857500" y="165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21662</xdr:rowOff>
    </xdr:from>
    <xdr:ext cx="534377" cy="259045"/>
    <xdr:sp macro="" textlink="">
      <xdr:nvSpPr>
        <xdr:cNvPr id="253" name="テキスト ボックス 252"/>
        <xdr:cNvSpPr txBox="1"/>
      </xdr:nvSpPr>
      <xdr:spPr>
        <a:xfrm>
          <a:off x="2641111" y="166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86570</xdr:rowOff>
    </xdr:from>
    <xdr:to>
      <xdr:col>3</xdr:col>
      <xdr:colOff>3175</xdr:colOff>
      <xdr:row>97</xdr:row>
      <xdr:rowOff>16720</xdr:rowOff>
    </xdr:to>
    <xdr:sp macro="" textlink="">
      <xdr:nvSpPr>
        <xdr:cNvPr id="254" name="円/楕円 253"/>
        <xdr:cNvSpPr/>
      </xdr:nvSpPr>
      <xdr:spPr>
        <a:xfrm>
          <a:off x="1968500" y="165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7847</xdr:rowOff>
    </xdr:from>
    <xdr:ext cx="534377" cy="259045"/>
    <xdr:sp macro="" textlink="">
      <xdr:nvSpPr>
        <xdr:cNvPr id="255" name="テキスト ボックス 254"/>
        <xdr:cNvSpPr txBox="1"/>
      </xdr:nvSpPr>
      <xdr:spPr>
        <a:xfrm>
          <a:off x="1752111" y="166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109714</xdr:rowOff>
    </xdr:from>
    <xdr:to>
      <xdr:col>1</xdr:col>
      <xdr:colOff>485775</xdr:colOff>
      <xdr:row>97</xdr:row>
      <xdr:rowOff>39864</xdr:rowOff>
    </xdr:to>
    <xdr:sp macro="" textlink="">
      <xdr:nvSpPr>
        <xdr:cNvPr id="256" name="円/楕円 255"/>
        <xdr:cNvSpPr/>
      </xdr:nvSpPr>
      <xdr:spPr>
        <a:xfrm>
          <a:off x="1079500" y="165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30991</xdr:rowOff>
    </xdr:from>
    <xdr:ext cx="534377" cy="259045"/>
    <xdr:sp macro="" textlink="">
      <xdr:nvSpPr>
        <xdr:cNvPr id="257" name="テキスト ボックス 256"/>
        <xdr:cNvSpPr txBox="1"/>
      </xdr:nvSpPr>
      <xdr:spPr>
        <a:xfrm>
          <a:off x="863111" y="166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69312</xdr:rowOff>
    </xdr:from>
    <xdr:to>
      <xdr:col>15</xdr:col>
      <xdr:colOff>180975</xdr:colOff>
      <xdr:row>36</xdr:row>
      <xdr:rowOff>127328</xdr:rowOff>
    </xdr:to>
    <xdr:cxnSp macro="">
      <xdr:nvCxnSpPr>
        <xdr:cNvPr id="284" name="直線コネクタ 283"/>
        <xdr:cNvCxnSpPr/>
      </xdr:nvCxnSpPr>
      <xdr:spPr>
        <a:xfrm>
          <a:off x="9639300" y="6070062"/>
          <a:ext cx="838200" cy="22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69312</xdr:rowOff>
    </xdr:from>
    <xdr:to>
      <xdr:col>14</xdr:col>
      <xdr:colOff>28575</xdr:colOff>
      <xdr:row>37</xdr:row>
      <xdr:rowOff>139076</xdr:rowOff>
    </xdr:to>
    <xdr:cxnSp macro="">
      <xdr:nvCxnSpPr>
        <xdr:cNvPr id="287" name="直線コネクタ 286"/>
        <xdr:cNvCxnSpPr/>
      </xdr:nvCxnSpPr>
      <xdr:spPr>
        <a:xfrm flipV="1">
          <a:off x="8750300" y="6070062"/>
          <a:ext cx="889000" cy="4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57728</xdr:rowOff>
    </xdr:from>
    <xdr:to>
      <xdr:col>14</xdr:col>
      <xdr:colOff>79375</xdr:colOff>
      <xdr:row>37</xdr:row>
      <xdr:rowOff>159328</xdr:rowOff>
    </xdr:to>
    <xdr:sp macro="" textlink="">
      <xdr:nvSpPr>
        <xdr:cNvPr id="288" name="フローチャート : 判断 287"/>
        <xdr:cNvSpPr/>
      </xdr:nvSpPr>
      <xdr:spPr>
        <a:xfrm>
          <a:off x="9588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150455</xdr:rowOff>
    </xdr:from>
    <xdr:ext cx="534377" cy="259045"/>
    <xdr:sp macro="" textlink="">
      <xdr:nvSpPr>
        <xdr:cNvPr id="289" name="テキスト ボックス 288"/>
        <xdr:cNvSpPr txBox="1"/>
      </xdr:nvSpPr>
      <xdr:spPr>
        <a:xfrm>
          <a:off x="9372111" y="64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133809</xdr:rowOff>
    </xdr:from>
    <xdr:to>
      <xdr:col>12</xdr:col>
      <xdr:colOff>511175</xdr:colOff>
      <xdr:row>37</xdr:row>
      <xdr:rowOff>139076</xdr:rowOff>
    </xdr:to>
    <xdr:cxnSp macro="">
      <xdr:nvCxnSpPr>
        <xdr:cNvPr id="290" name="直線コネクタ 289"/>
        <xdr:cNvCxnSpPr/>
      </xdr:nvCxnSpPr>
      <xdr:spPr>
        <a:xfrm>
          <a:off x="7861300" y="6477459"/>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72041</xdr:rowOff>
    </xdr:from>
    <xdr:to>
      <xdr:col>12</xdr:col>
      <xdr:colOff>561975</xdr:colOff>
      <xdr:row>38</xdr:row>
      <xdr:rowOff>2191</xdr:rowOff>
    </xdr:to>
    <xdr:sp macro="" textlink="">
      <xdr:nvSpPr>
        <xdr:cNvPr id="291" name="フローチャート : 判断 290"/>
        <xdr:cNvSpPr/>
      </xdr:nvSpPr>
      <xdr:spPr>
        <a:xfrm>
          <a:off x="8699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18718</xdr:rowOff>
    </xdr:from>
    <xdr:ext cx="534377" cy="259045"/>
    <xdr:sp macro="" textlink="">
      <xdr:nvSpPr>
        <xdr:cNvPr id="292" name="テキスト ボックス 291"/>
        <xdr:cNvSpPr txBox="1"/>
      </xdr:nvSpPr>
      <xdr:spPr>
        <a:xfrm>
          <a:off x="8483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122402</xdr:rowOff>
    </xdr:from>
    <xdr:to>
      <xdr:col>11</xdr:col>
      <xdr:colOff>307975</xdr:colOff>
      <xdr:row>37</xdr:row>
      <xdr:rowOff>133809</xdr:rowOff>
    </xdr:to>
    <xdr:cxnSp macro="">
      <xdr:nvCxnSpPr>
        <xdr:cNvPr id="293" name="直線コネクタ 292"/>
        <xdr:cNvCxnSpPr/>
      </xdr:nvCxnSpPr>
      <xdr:spPr>
        <a:xfrm>
          <a:off x="6972300" y="6466052"/>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72788</xdr:rowOff>
    </xdr:from>
    <xdr:to>
      <xdr:col>11</xdr:col>
      <xdr:colOff>358775</xdr:colOff>
      <xdr:row>38</xdr:row>
      <xdr:rowOff>2938</xdr:rowOff>
    </xdr:to>
    <xdr:sp macro="" textlink="">
      <xdr:nvSpPr>
        <xdr:cNvPr id="294" name="フローチャート : 判断 293"/>
        <xdr:cNvSpPr/>
      </xdr:nvSpPr>
      <xdr:spPr>
        <a:xfrm>
          <a:off x="7810500" y="64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19465</xdr:rowOff>
    </xdr:from>
    <xdr:ext cx="534377" cy="259045"/>
    <xdr:sp macro="" textlink="">
      <xdr:nvSpPr>
        <xdr:cNvPr id="295" name="テキスト ボックス 294"/>
        <xdr:cNvSpPr txBox="1"/>
      </xdr:nvSpPr>
      <xdr:spPr>
        <a:xfrm>
          <a:off x="7594111" y="61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75559</xdr:rowOff>
    </xdr:from>
    <xdr:to>
      <xdr:col>10</xdr:col>
      <xdr:colOff>155575</xdr:colOff>
      <xdr:row>38</xdr:row>
      <xdr:rowOff>5709</xdr:rowOff>
    </xdr:to>
    <xdr:sp macro="" textlink="">
      <xdr:nvSpPr>
        <xdr:cNvPr id="296" name="フローチャート : 判断 295"/>
        <xdr:cNvSpPr/>
      </xdr:nvSpPr>
      <xdr:spPr>
        <a:xfrm>
          <a:off x="6921500" y="641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168286</xdr:rowOff>
    </xdr:from>
    <xdr:ext cx="534377" cy="259045"/>
    <xdr:sp macro="" textlink="">
      <xdr:nvSpPr>
        <xdr:cNvPr id="297" name="テキスト ボックス 296"/>
        <xdr:cNvSpPr txBox="1"/>
      </xdr:nvSpPr>
      <xdr:spPr>
        <a:xfrm>
          <a:off x="6705111" y="65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76528</xdr:rowOff>
    </xdr:from>
    <xdr:to>
      <xdr:col>15</xdr:col>
      <xdr:colOff>231775</xdr:colOff>
      <xdr:row>37</xdr:row>
      <xdr:rowOff>6678</xdr:rowOff>
    </xdr:to>
    <xdr:sp macro="" textlink="">
      <xdr:nvSpPr>
        <xdr:cNvPr id="303" name="円/楕円 302"/>
        <xdr:cNvSpPr/>
      </xdr:nvSpPr>
      <xdr:spPr>
        <a:xfrm>
          <a:off x="10426700" y="6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99405</xdr:rowOff>
    </xdr:from>
    <xdr:ext cx="599010" cy="259045"/>
    <xdr:sp macro="" textlink="">
      <xdr:nvSpPr>
        <xdr:cNvPr id="304" name="補助費等該当値テキスト"/>
        <xdr:cNvSpPr txBox="1"/>
      </xdr:nvSpPr>
      <xdr:spPr>
        <a:xfrm>
          <a:off x="10528300" y="610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155,412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18512</xdr:rowOff>
    </xdr:from>
    <xdr:to>
      <xdr:col>14</xdr:col>
      <xdr:colOff>79375</xdr:colOff>
      <xdr:row>35</xdr:row>
      <xdr:rowOff>120112</xdr:rowOff>
    </xdr:to>
    <xdr:sp macro="" textlink="">
      <xdr:nvSpPr>
        <xdr:cNvPr id="305" name="円/楕円 304"/>
        <xdr:cNvSpPr/>
      </xdr:nvSpPr>
      <xdr:spPr>
        <a:xfrm>
          <a:off x="9588500" y="60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136639</xdr:rowOff>
    </xdr:from>
    <xdr:ext cx="599010" cy="259045"/>
    <xdr:sp macro="" textlink="">
      <xdr:nvSpPr>
        <xdr:cNvPr id="306" name="テキスト ボックス 305"/>
        <xdr:cNvSpPr txBox="1"/>
      </xdr:nvSpPr>
      <xdr:spPr>
        <a:xfrm>
          <a:off x="9339794" y="579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88276</xdr:rowOff>
    </xdr:from>
    <xdr:to>
      <xdr:col>12</xdr:col>
      <xdr:colOff>561975</xdr:colOff>
      <xdr:row>38</xdr:row>
      <xdr:rowOff>18426</xdr:rowOff>
    </xdr:to>
    <xdr:sp macro="" textlink="">
      <xdr:nvSpPr>
        <xdr:cNvPr id="307" name="円/楕円 306"/>
        <xdr:cNvSpPr/>
      </xdr:nvSpPr>
      <xdr:spPr>
        <a:xfrm>
          <a:off x="8699500" y="64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9553</xdr:rowOff>
    </xdr:from>
    <xdr:ext cx="534377" cy="259045"/>
    <xdr:sp macro="" textlink="">
      <xdr:nvSpPr>
        <xdr:cNvPr id="308" name="テキスト ボックス 307"/>
        <xdr:cNvSpPr txBox="1"/>
      </xdr:nvSpPr>
      <xdr:spPr>
        <a:xfrm>
          <a:off x="8483111" y="652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83009</xdr:rowOff>
    </xdr:from>
    <xdr:to>
      <xdr:col>11</xdr:col>
      <xdr:colOff>358775</xdr:colOff>
      <xdr:row>38</xdr:row>
      <xdr:rowOff>13159</xdr:rowOff>
    </xdr:to>
    <xdr:sp macro="" textlink="">
      <xdr:nvSpPr>
        <xdr:cNvPr id="309" name="円/楕円 308"/>
        <xdr:cNvSpPr/>
      </xdr:nvSpPr>
      <xdr:spPr>
        <a:xfrm>
          <a:off x="7810500" y="64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4286</xdr:rowOff>
    </xdr:from>
    <xdr:ext cx="534377" cy="259045"/>
    <xdr:sp macro="" textlink="">
      <xdr:nvSpPr>
        <xdr:cNvPr id="310" name="テキスト ボックス 309"/>
        <xdr:cNvSpPr txBox="1"/>
      </xdr:nvSpPr>
      <xdr:spPr>
        <a:xfrm>
          <a:off x="7594111" y="65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71602</xdr:rowOff>
    </xdr:from>
    <xdr:to>
      <xdr:col>10</xdr:col>
      <xdr:colOff>155575</xdr:colOff>
      <xdr:row>38</xdr:row>
      <xdr:rowOff>1752</xdr:rowOff>
    </xdr:to>
    <xdr:sp macro="" textlink="">
      <xdr:nvSpPr>
        <xdr:cNvPr id="311" name="円/楕円 310"/>
        <xdr:cNvSpPr/>
      </xdr:nvSpPr>
      <xdr:spPr>
        <a:xfrm>
          <a:off x="6921500" y="64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18279</xdr:rowOff>
    </xdr:from>
    <xdr:ext cx="534377" cy="259045"/>
    <xdr:sp macro="" textlink="">
      <xdr:nvSpPr>
        <xdr:cNvPr id="312" name="テキスト ボックス 311"/>
        <xdr:cNvSpPr txBox="1"/>
      </xdr:nvSpPr>
      <xdr:spPr>
        <a:xfrm>
          <a:off x="6705111" y="619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96759</xdr:rowOff>
    </xdr:from>
    <xdr:to>
      <xdr:col>15</xdr:col>
      <xdr:colOff>180975</xdr:colOff>
      <xdr:row>57</xdr:row>
      <xdr:rowOff>104870</xdr:rowOff>
    </xdr:to>
    <xdr:cxnSp macro="">
      <xdr:nvCxnSpPr>
        <xdr:cNvPr id="337" name="直線コネクタ 336"/>
        <xdr:cNvCxnSpPr/>
      </xdr:nvCxnSpPr>
      <xdr:spPr>
        <a:xfrm flipV="1">
          <a:off x="9639300" y="9869409"/>
          <a:ext cx="8382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104870</xdr:rowOff>
    </xdr:from>
    <xdr:to>
      <xdr:col>14</xdr:col>
      <xdr:colOff>28575</xdr:colOff>
      <xdr:row>57</xdr:row>
      <xdr:rowOff>106954</xdr:rowOff>
    </xdr:to>
    <xdr:cxnSp macro="">
      <xdr:nvCxnSpPr>
        <xdr:cNvPr id="340" name="直線コネクタ 339"/>
        <xdr:cNvCxnSpPr/>
      </xdr:nvCxnSpPr>
      <xdr:spPr>
        <a:xfrm flipV="1">
          <a:off x="8750300" y="9877520"/>
          <a:ext cx="8890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72621</xdr:rowOff>
    </xdr:from>
    <xdr:to>
      <xdr:col>14</xdr:col>
      <xdr:colOff>79375</xdr:colOff>
      <xdr:row>58</xdr:row>
      <xdr:rowOff>2771</xdr:rowOff>
    </xdr:to>
    <xdr:sp macro="" textlink="">
      <xdr:nvSpPr>
        <xdr:cNvPr id="341" name="フローチャート : 判断 340"/>
        <xdr:cNvSpPr/>
      </xdr:nvSpPr>
      <xdr:spPr>
        <a:xfrm>
          <a:off x="9588500" y="984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165348</xdr:rowOff>
    </xdr:from>
    <xdr:ext cx="599010" cy="259045"/>
    <xdr:sp macro="" textlink="">
      <xdr:nvSpPr>
        <xdr:cNvPr id="342" name="テキスト ボックス 341"/>
        <xdr:cNvSpPr txBox="1"/>
      </xdr:nvSpPr>
      <xdr:spPr>
        <a:xfrm>
          <a:off x="9339794" y="993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106954</xdr:rowOff>
    </xdr:from>
    <xdr:to>
      <xdr:col>12</xdr:col>
      <xdr:colOff>511175</xdr:colOff>
      <xdr:row>57</xdr:row>
      <xdr:rowOff>137247</xdr:rowOff>
    </xdr:to>
    <xdr:cxnSp macro="">
      <xdr:nvCxnSpPr>
        <xdr:cNvPr id="343" name="直線コネクタ 342"/>
        <xdr:cNvCxnSpPr/>
      </xdr:nvCxnSpPr>
      <xdr:spPr>
        <a:xfrm flipV="1">
          <a:off x="7861300" y="9879604"/>
          <a:ext cx="889000" cy="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78486</xdr:rowOff>
    </xdr:from>
    <xdr:to>
      <xdr:col>12</xdr:col>
      <xdr:colOff>561975</xdr:colOff>
      <xdr:row>58</xdr:row>
      <xdr:rowOff>8636</xdr:rowOff>
    </xdr:to>
    <xdr:sp macro="" textlink="">
      <xdr:nvSpPr>
        <xdr:cNvPr id="344" name="フローチャート : 判断 343"/>
        <xdr:cNvSpPr/>
      </xdr:nvSpPr>
      <xdr:spPr>
        <a:xfrm>
          <a:off x="8699500" y="985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171213</xdr:rowOff>
    </xdr:from>
    <xdr:ext cx="599010" cy="259045"/>
    <xdr:sp macro="" textlink="">
      <xdr:nvSpPr>
        <xdr:cNvPr id="345" name="テキスト ボックス 344"/>
        <xdr:cNvSpPr txBox="1"/>
      </xdr:nvSpPr>
      <xdr:spPr>
        <a:xfrm>
          <a:off x="8450794" y="994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115019</xdr:rowOff>
    </xdr:from>
    <xdr:to>
      <xdr:col>11</xdr:col>
      <xdr:colOff>307975</xdr:colOff>
      <xdr:row>57</xdr:row>
      <xdr:rowOff>137247</xdr:rowOff>
    </xdr:to>
    <xdr:cxnSp macro="">
      <xdr:nvCxnSpPr>
        <xdr:cNvPr id="346" name="直線コネクタ 345"/>
        <xdr:cNvCxnSpPr/>
      </xdr:nvCxnSpPr>
      <xdr:spPr>
        <a:xfrm>
          <a:off x="6972300" y="9887669"/>
          <a:ext cx="8890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78800</xdr:rowOff>
    </xdr:from>
    <xdr:to>
      <xdr:col>11</xdr:col>
      <xdr:colOff>358775</xdr:colOff>
      <xdr:row>58</xdr:row>
      <xdr:rowOff>8950</xdr:rowOff>
    </xdr:to>
    <xdr:sp macro="" textlink="">
      <xdr:nvSpPr>
        <xdr:cNvPr id="347" name="フローチャート : 判断 346"/>
        <xdr:cNvSpPr/>
      </xdr:nvSpPr>
      <xdr:spPr>
        <a:xfrm>
          <a:off x="7810500" y="98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25477</xdr:rowOff>
    </xdr:from>
    <xdr:ext cx="599010" cy="259045"/>
    <xdr:sp macro="" textlink="">
      <xdr:nvSpPr>
        <xdr:cNvPr id="348" name="テキスト ボックス 347"/>
        <xdr:cNvSpPr txBox="1"/>
      </xdr:nvSpPr>
      <xdr:spPr>
        <a:xfrm>
          <a:off x="7561794" y="962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90996</xdr:rowOff>
    </xdr:from>
    <xdr:to>
      <xdr:col>10</xdr:col>
      <xdr:colOff>155575</xdr:colOff>
      <xdr:row>58</xdr:row>
      <xdr:rowOff>21146</xdr:rowOff>
    </xdr:to>
    <xdr:sp macro="" textlink="">
      <xdr:nvSpPr>
        <xdr:cNvPr id="349" name="フローチャート : 判断 348"/>
        <xdr:cNvSpPr/>
      </xdr:nvSpPr>
      <xdr:spPr>
        <a:xfrm>
          <a:off x="6921500" y="986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12273</xdr:rowOff>
    </xdr:from>
    <xdr:ext cx="534377" cy="259045"/>
    <xdr:sp macro="" textlink="">
      <xdr:nvSpPr>
        <xdr:cNvPr id="350" name="テキスト ボックス 349"/>
        <xdr:cNvSpPr txBox="1"/>
      </xdr:nvSpPr>
      <xdr:spPr>
        <a:xfrm>
          <a:off x="6705111" y="995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96,333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45959</xdr:rowOff>
    </xdr:from>
    <xdr:to>
      <xdr:col>15</xdr:col>
      <xdr:colOff>231775</xdr:colOff>
      <xdr:row>57</xdr:row>
      <xdr:rowOff>147559</xdr:rowOff>
    </xdr:to>
    <xdr:sp macro="" textlink="">
      <xdr:nvSpPr>
        <xdr:cNvPr id="356" name="円/楕円 355"/>
        <xdr:cNvSpPr/>
      </xdr:nvSpPr>
      <xdr:spPr>
        <a:xfrm>
          <a:off x="10426700" y="98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54070</xdr:rowOff>
    </xdr:from>
    <xdr:to>
      <xdr:col>14</xdr:col>
      <xdr:colOff>79375</xdr:colOff>
      <xdr:row>57</xdr:row>
      <xdr:rowOff>155670</xdr:rowOff>
    </xdr:to>
    <xdr:sp macro="" textlink="">
      <xdr:nvSpPr>
        <xdr:cNvPr id="358" name="円/楕円 357"/>
        <xdr:cNvSpPr/>
      </xdr:nvSpPr>
      <xdr:spPr>
        <a:xfrm>
          <a:off x="9588500" y="98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747</xdr:rowOff>
    </xdr:from>
    <xdr:ext cx="599010" cy="259045"/>
    <xdr:sp macro="" textlink="">
      <xdr:nvSpPr>
        <xdr:cNvPr id="359" name="テキスト ボックス 358"/>
        <xdr:cNvSpPr txBox="1"/>
      </xdr:nvSpPr>
      <xdr:spPr>
        <a:xfrm>
          <a:off x="9339794" y="9601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56154</xdr:rowOff>
    </xdr:from>
    <xdr:to>
      <xdr:col>12</xdr:col>
      <xdr:colOff>561975</xdr:colOff>
      <xdr:row>57</xdr:row>
      <xdr:rowOff>157754</xdr:rowOff>
    </xdr:to>
    <xdr:sp macro="" textlink="">
      <xdr:nvSpPr>
        <xdr:cNvPr id="360" name="円/楕円 359"/>
        <xdr:cNvSpPr/>
      </xdr:nvSpPr>
      <xdr:spPr>
        <a:xfrm>
          <a:off x="8699500" y="98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2831</xdr:rowOff>
    </xdr:from>
    <xdr:ext cx="599010" cy="259045"/>
    <xdr:sp macro="" textlink="">
      <xdr:nvSpPr>
        <xdr:cNvPr id="361" name="テキスト ボックス 360"/>
        <xdr:cNvSpPr txBox="1"/>
      </xdr:nvSpPr>
      <xdr:spPr>
        <a:xfrm>
          <a:off x="8450794" y="96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86447</xdr:rowOff>
    </xdr:from>
    <xdr:to>
      <xdr:col>11</xdr:col>
      <xdr:colOff>358775</xdr:colOff>
      <xdr:row>58</xdr:row>
      <xdr:rowOff>16597</xdr:rowOff>
    </xdr:to>
    <xdr:sp macro="" textlink="">
      <xdr:nvSpPr>
        <xdr:cNvPr id="362" name="円/楕円 361"/>
        <xdr:cNvSpPr/>
      </xdr:nvSpPr>
      <xdr:spPr>
        <a:xfrm>
          <a:off x="7810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7724</xdr:rowOff>
    </xdr:from>
    <xdr:ext cx="599010" cy="259045"/>
    <xdr:sp macro="" textlink="">
      <xdr:nvSpPr>
        <xdr:cNvPr id="363" name="テキスト ボックス 362"/>
        <xdr:cNvSpPr txBox="1"/>
      </xdr:nvSpPr>
      <xdr:spPr>
        <a:xfrm>
          <a:off x="7561794" y="99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64219</xdr:rowOff>
    </xdr:from>
    <xdr:to>
      <xdr:col>10</xdr:col>
      <xdr:colOff>155575</xdr:colOff>
      <xdr:row>57</xdr:row>
      <xdr:rowOff>165819</xdr:rowOff>
    </xdr:to>
    <xdr:sp macro="" textlink="">
      <xdr:nvSpPr>
        <xdr:cNvPr id="364" name="円/楕円 363"/>
        <xdr:cNvSpPr/>
      </xdr:nvSpPr>
      <xdr:spPr>
        <a:xfrm>
          <a:off x="6921500" y="98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10896</xdr:rowOff>
    </xdr:from>
    <xdr:ext cx="599010" cy="259045"/>
    <xdr:sp macro="" textlink="">
      <xdr:nvSpPr>
        <xdr:cNvPr id="365" name="テキスト ボックス 364"/>
        <xdr:cNvSpPr txBox="1"/>
      </xdr:nvSpPr>
      <xdr:spPr>
        <a:xfrm>
          <a:off x="6672794" y="961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157547</xdr:rowOff>
    </xdr:from>
    <xdr:to>
      <xdr:col>15</xdr:col>
      <xdr:colOff>180975</xdr:colOff>
      <xdr:row>78</xdr:row>
      <xdr:rowOff>159589</xdr:rowOff>
    </xdr:to>
    <xdr:cxnSp macro="">
      <xdr:nvCxnSpPr>
        <xdr:cNvPr id="394" name="直線コネクタ 393"/>
        <xdr:cNvCxnSpPr/>
      </xdr:nvCxnSpPr>
      <xdr:spPr>
        <a:xfrm flipV="1">
          <a:off x="9639300" y="13530647"/>
          <a:ext cx="8382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107694</xdr:rowOff>
    </xdr:from>
    <xdr:to>
      <xdr:col>14</xdr:col>
      <xdr:colOff>79375</xdr:colOff>
      <xdr:row>79</xdr:row>
      <xdr:rowOff>37844</xdr:rowOff>
    </xdr:to>
    <xdr:sp macro="" textlink="">
      <xdr:nvSpPr>
        <xdr:cNvPr id="397" name="フローチャート : 判断 396"/>
        <xdr:cNvSpPr/>
      </xdr:nvSpPr>
      <xdr:spPr>
        <a:xfrm>
          <a:off x="9588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54371</xdr:rowOff>
    </xdr:from>
    <xdr:ext cx="534377" cy="259045"/>
    <xdr:sp macro="" textlink="">
      <xdr:nvSpPr>
        <xdr:cNvPr id="398" name="テキスト ボックス 397"/>
        <xdr:cNvSpPr txBox="1"/>
      </xdr:nvSpPr>
      <xdr:spPr>
        <a:xfrm>
          <a:off x="9372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106747</xdr:rowOff>
    </xdr:from>
    <xdr:to>
      <xdr:col>15</xdr:col>
      <xdr:colOff>231775</xdr:colOff>
      <xdr:row>79</xdr:row>
      <xdr:rowOff>36897</xdr:rowOff>
    </xdr:to>
    <xdr:sp macro="" textlink="">
      <xdr:nvSpPr>
        <xdr:cNvPr id="404" name="円/楕円 403"/>
        <xdr:cNvSpPr/>
      </xdr:nvSpPr>
      <xdr:spPr>
        <a:xfrm>
          <a:off x="10426700" y="134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21674</xdr:rowOff>
    </xdr:from>
    <xdr:ext cx="534377" cy="259045"/>
    <xdr:sp macro="" textlink="">
      <xdr:nvSpPr>
        <xdr:cNvPr id="405" name="普通建設事業費 （ うち新規整備　）該当値テキスト"/>
        <xdr:cNvSpPr txBox="1"/>
      </xdr:nvSpPr>
      <xdr:spPr>
        <a:xfrm>
          <a:off x="10528300" y="133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108789</xdr:rowOff>
    </xdr:from>
    <xdr:to>
      <xdr:col>14</xdr:col>
      <xdr:colOff>79375</xdr:colOff>
      <xdr:row>79</xdr:row>
      <xdr:rowOff>38939</xdr:rowOff>
    </xdr:to>
    <xdr:sp macro="" textlink="">
      <xdr:nvSpPr>
        <xdr:cNvPr id="406" name="円/楕円 405"/>
        <xdr:cNvSpPr/>
      </xdr:nvSpPr>
      <xdr:spPr>
        <a:xfrm>
          <a:off x="9588500" y="134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30066</xdr:rowOff>
    </xdr:from>
    <xdr:ext cx="534377" cy="259045"/>
    <xdr:sp macro="" textlink="">
      <xdr:nvSpPr>
        <xdr:cNvPr id="407" name="テキスト ボックス 406"/>
        <xdr:cNvSpPr txBox="1"/>
      </xdr:nvSpPr>
      <xdr:spPr>
        <a:xfrm>
          <a:off x="9372111" y="135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148662</xdr:rowOff>
    </xdr:from>
    <xdr:to>
      <xdr:col>15</xdr:col>
      <xdr:colOff>180975</xdr:colOff>
      <xdr:row>99</xdr:row>
      <xdr:rowOff>2318</xdr:rowOff>
    </xdr:to>
    <xdr:cxnSp macro="">
      <xdr:nvCxnSpPr>
        <xdr:cNvPr id="436" name="直線コネクタ 435"/>
        <xdr:cNvCxnSpPr/>
      </xdr:nvCxnSpPr>
      <xdr:spPr>
        <a:xfrm flipV="1">
          <a:off x="9639300" y="16950762"/>
          <a:ext cx="8382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111942</xdr:rowOff>
    </xdr:from>
    <xdr:to>
      <xdr:col>14</xdr:col>
      <xdr:colOff>79375</xdr:colOff>
      <xdr:row>99</xdr:row>
      <xdr:rowOff>42092</xdr:rowOff>
    </xdr:to>
    <xdr:sp macro="" textlink="">
      <xdr:nvSpPr>
        <xdr:cNvPr id="439" name="フローチャート : 判断 438"/>
        <xdr:cNvSpPr/>
      </xdr:nvSpPr>
      <xdr:spPr>
        <a:xfrm>
          <a:off x="9588500" y="1691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58619</xdr:rowOff>
    </xdr:from>
    <xdr:ext cx="534377" cy="259045"/>
    <xdr:sp macro="" textlink="">
      <xdr:nvSpPr>
        <xdr:cNvPr id="440" name="テキスト ボックス 439"/>
        <xdr:cNvSpPr txBox="1"/>
      </xdr:nvSpPr>
      <xdr:spPr>
        <a:xfrm>
          <a:off x="9372111" y="166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97862</xdr:rowOff>
    </xdr:from>
    <xdr:to>
      <xdr:col>15</xdr:col>
      <xdr:colOff>231775</xdr:colOff>
      <xdr:row>99</xdr:row>
      <xdr:rowOff>28012</xdr:rowOff>
    </xdr:to>
    <xdr:sp macro="" textlink="">
      <xdr:nvSpPr>
        <xdr:cNvPr id="446" name="円/楕円 445"/>
        <xdr:cNvSpPr/>
      </xdr:nvSpPr>
      <xdr:spPr>
        <a:xfrm>
          <a:off x="10426700" y="168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64298</xdr:rowOff>
    </xdr:from>
    <xdr:ext cx="534377" cy="259045"/>
    <xdr:sp macro="" textlink="">
      <xdr:nvSpPr>
        <xdr:cNvPr id="447" name="普通建設事業費 （ うち更新整備　）該当値テキスト"/>
        <xdr:cNvSpPr txBox="1"/>
      </xdr:nvSpPr>
      <xdr:spPr>
        <a:xfrm>
          <a:off x="10528300" y="1686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122968</xdr:rowOff>
    </xdr:from>
    <xdr:to>
      <xdr:col>14</xdr:col>
      <xdr:colOff>79375</xdr:colOff>
      <xdr:row>99</xdr:row>
      <xdr:rowOff>53118</xdr:rowOff>
    </xdr:to>
    <xdr:sp macro="" textlink="">
      <xdr:nvSpPr>
        <xdr:cNvPr id="448" name="円/楕円 447"/>
        <xdr:cNvSpPr/>
      </xdr:nvSpPr>
      <xdr:spPr>
        <a:xfrm>
          <a:off x="9588500" y="169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44245</xdr:rowOff>
    </xdr:from>
    <xdr:ext cx="534377" cy="259045"/>
    <xdr:sp macro="" textlink="">
      <xdr:nvSpPr>
        <xdr:cNvPr id="449" name="テキスト ボックス 448"/>
        <xdr:cNvSpPr txBox="1"/>
      </xdr:nvSpPr>
      <xdr:spPr>
        <a:xfrm>
          <a:off x="9372111" y="170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36552</xdr:rowOff>
    </xdr:from>
    <xdr:to>
      <xdr:col>23</xdr:col>
      <xdr:colOff>517525</xdr:colOff>
      <xdr:row>39</xdr:row>
      <xdr:rowOff>44450</xdr:rowOff>
    </xdr:to>
    <xdr:cxnSp macro="">
      <xdr:nvCxnSpPr>
        <xdr:cNvPr id="478" name="直線コネクタ 477"/>
        <xdr:cNvCxnSpPr/>
      </xdr:nvCxnSpPr>
      <xdr:spPr>
        <a:xfrm>
          <a:off x="15481300" y="6723102"/>
          <a:ext cx="8382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36552</xdr:rowOff>
    </xdr:from>
    <xdr:to>
      <xdr:col>22</xdr:col>
      <xdr:colOff>365125</xdr:colOff>
      <xdr:row>39</xdr:row>
      <xdr:rowOff>44450</xdr:rowOff>
    </xdr:to>
    <xdr:cxnSp macro="">
      <xdr:nvCxnSpPr>
        <xdr:cNvPr id="481" name="直線コネクタ 480"/>
        <xdr:cNvCxnSpPr/>
      </xdr:nvCxnSpPr>
      <xdr:spPr>
        <a:xfrm flipV="1">
          <a:off x="14592300" y="6723102"/>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142735</xdr:rowOff>
    </xdr:from>
    <xdr:to>
      <xdr:col>22</xdr:col>
      <xdr:colOff>415925</xdr:colOff>
      <xdr:row>39</xdr:row>
      <xdr:rowOff>72885</xdr:rowOff>
    </xdr:to>
    <xdr:sp macro="" textlink="">
      <xdr:nvSpPr>
        <xdr:cNvPr id="482" name="フローチャート : 判断 481"/>
        <xdr:cNvSpPr/>
      </xdr:nvSpPr>
      <xdr:spPr>
        <a:xfrm>
          <a:off x="15430500" y="665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89412</xdr:rowOff>
    </xdr:from>
    <xdr:ext cx="469744" cy="259045"/>
    <xdr:sp macro="" textlink="">
      <xdr:nvSpPr>
        <xdr:cNvPr id="483" name="テキスト ボックス 482"/>
        <xdr:cNvSpPr txBox="1"/>
      </xdr:nvSpPr>
      <xdr:spPr>
        <a:xfrm>
          <a:off x="15246427" y="643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39813</xdr:rowOff>
    </xdr:from>
    <xdr:to>
      <xdr:col>21</xdr:col>
      <xdr:colOff>161925</xdr:colOff>
      <xdr:row>39</xdr:row>
      <xdr:rowOff>44450</xdr:rowOff>
    </xdr:to>
    <xdr:cxnSp macro="">
      <xdr:nvCxnSpPr>
        <xdr:cNvPr id="484" name="直線コネクタ 483"/>
        <xdr:cNvCxnSpPr/>
      </xdr:nvCxnSpPr>
      <xdr:spPr>
        <a:xfrm>
          <a:off x="13703300" y="6726363"/>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130901</xdr:rowOff>
    </xdr:from>
    <xdr:to>
      <xdr:col>21</xdr:col>
      <xdr:colOff>212725</xdr:colOff>
      <xdr:row>39</xdr:row>
      <xdr:rowOff>61051</xdr:rowOff>
    </xdr:to>
    <xdr:sp macro="" textlink="">
      <xdr:nvSpPr>
        <xdr:cNvPr id="485" name="フローチャート : 判断 484"/>
        <xdr:cNvSpPr/>
      </xdr:nvSpPr>
      <xdr:spPr>
        <a:xfrm>
          <a:off x="14541500" y="664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77578</xdr:rowOff>
    </xdr:from>
    <xdr:ext cx="469744" cy="259045"/>
    <xdr:sp macro="" textlink="">
      <xdr:nvSpPr>
        <xdr:cNvPr id="486" name="テキスト ボックス 485"/>
        <xdr:cNvSpPr txBox="1"/>
      </xdr:nvSpPr>
      <xdr:spPr>
        <a:xfrm>
          <a:off x="14357427" y="642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35801</xdr:rowOff>
    </xdr:from>
    <xdr:to>
      <xdr:col>19</xdr:col>
      <xdr:colOff>644525</xdr:colOff>
      <xdr:row>39</xdr:row>
      <xdr:rowOff>39813</xdr:rowOff>
    </xdr:to>
    <xdr:cxnSp macro="">
      <xdr:nvCxnSpPr>
        <xdr:cNvPr id="487" name="直線コネクタ 486"/>
        <xdr:cNvCxnSpPr/>
      </xdr:nvCxnSpPr>
      <xdr:spPr>
        <a:xfrm>
          <a:off x="12814300" y="672235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88016</xdr:rowOff>
    </xdr:from>
    <xdr:to>
      <xdr:col>20</xdr:col>
      <xdr:colOff>9525</xdr:colOff>
      <xdr:row>39</xdr:row>
      <xdr:rowOff>18166</xdr:rowOff>
    </xdr:to>
    <xdr:sp macro="" textlink="">
      <xdr:nvSpPr>
        <xdr:cNvPr id="488" name="フローチャート : 判断 487"/>
        <xdr:cNvSpPr/>
      </xdr:nvSpPr>
      <xdr:spPr>
        <a:xfrm>
          <a:off x="13652500" y="660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34693</xdr:rowOff>
    </xdr:from>
    <xdr:ext cx="534377" cy="259045"/>
    <xdr:sp macro="" textlink="">
      <xdr:nvSpPr>
        <xdr:cNvPr id="489" name="テキスト ボックス 488"/>
        <xdr:cNvSpPr txBox="1"/>
      </xdr:nvSpPr>
      <xdr:spPr>
        <a:xfrm>
          <a:off x="13436111" y="637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105866</xdr:rowOff>
    </xdr:from>
    <xdr:to>
      <xdr:col>18</xdr:col>
      <xdr:colOff>492125</xdr:colOff>
      <xdr:row>39</xdr:row>
      <xdr:rowOff>36016</xdr:rowOff>
    </xdr:to>
    <xdr:sp macro="" textlink="">
      <xdr:nvSpPr>
        <xdr:cNvPr id="490" name="フローチャート : 判断 489"/>
        <xdr:cNvSpPr/>
      </xdr:nvSpPr>
      <xdr:spPr>
        <a:xfrm>
          <a:off x="12763500" y="662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52543</xdr:rowOff>
    </xdr:from>
    <xdr:ext cx="534377" cy="259045"/>
    <xdr:sp macro="" textlink="">
      <xdr:nvSpPr>
        <xdr:cNvPr id="491" name="テキスト ボックス 490"/>
        <xdr:cNvSpPr txBox="1"/>
      </xdr:nvSpPr>
      <xdr:spPr>
        <a:xfrm>
          <a:off x="12547111" y="63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157202</xdr:rowOff>
    </xdr:from>
    <xdr:to>
      <xdr:col>22</xdr:col>
      <xdr:colOff>415925</xdr:colOff>
      <xdr:row>39</xdr:row>
      <xdr:rowOff>87352</xdr:rowOff>
    </xdr:to>
    <xdr:sp macro="" textlink="">
      <xdr:nvSpPr>
        <xdr:cNvPr id="499" name="円/楕円 498"/>
        <xdr:cNvSpPr/>
      </xdr:nvSpPr>
      <xdr:spPr>
        <a:xfrm>
          <a:off x="15430500" y="66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78479</xdr:rowOff>
    </xdr:from>
    <xdr:ext cx="469744" cy="259045"/>
    <xdr:sp macro="" textlink="">
      <xdr:nvSpPr>
        <xdr:cNvPr id="500" name="テキスト ボックス 499"/>
        <xdr:cNvSpPr txBox="1"/>
      </xdr:nvSpPr>
      <xdr:spPr>
        <a:xfrm>
          <a:off x="15246427" y="676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160463</xdr:rowOff>
    </xdr:from>
    <xdr:to>
      <xdr:col>20</xdr:col>
      <xdr:colOff>9525</xdr:colOff>
      <xdr:row>39</xdr:row>
      <xdr:rowOff>90613</xdr:rowOff>
    </xdr:to>
    <xdr:sp macro="" textlink="">
      <xdr:nvSpPr>
        <xdr:cNvPr id="503" name="円/楕円 502"/>
        <xdr:cNvSpPr/>
      </xdr:nvSpPr>
      <xdr:spPr>
        <a:xfrm>
          <a:off x="13652500" y="66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81740</xdr:rowOff>
    </xdr:from>
    <xdr:ext cx="469744" cy="259045"/>
    <xdr:sp macro="" textlink="">
      <xdr:nvSpPr>
        <xdr:cNvPr id="504" name="テキスト ボックス 503"/>
        <xdr:cNvSpPr txBox="1"/>
      </xdr:nvSpPr>
      <xdr:spPr>
        <a:xfrm>
          <a:off x="13468427" y="676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156451</xdr:rowOff>
    </xdr:from>
    <xdr:to>
      <xdr:col>18</xdr:col>
      <xdr:colOff>492125</xdr:colOff>
      <xdr:row>39</xdr:row>
      <xdr:rowOff>86601</xdr:rowOff>
    </xdr:to>
    <xdr:sp macro="" textlink="">
      <xdr:nvSpPr>
        <xdr:cNvPr id="505" name="円/楕円 504"/>
        <xdr:cNvSpPr/>
      </xdr:nvSpPr>
      <xdr:spPr>
        <a:xfrm>
          <a:off x="12763500" y="66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77728</xdr:rowOff>
    </xdr:from>
    <xdr:ext cx="469744" cy="259045"/>
    <xdr:sp macro="" textlink="">
      <xdr:nvSpPr>
        <xdr:cNvPr id="506" name="テキスト ボックス 505"/>
        <xdr:cNvSpPr txBox="1"/>
      </xdr:nvSpPr>
      <xdr:spPr>
        <a:xfrm>
          <a:off x="12579427" y="67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7" name="直線コネクタ 51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8" name="テキスト ボックス 51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9" name="直線コネクタ 51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0" name="テキスト ボックス 51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2" name="直線コネクタ 52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7" name="直線コネクタ 52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9" name="フローチャート : 判断 52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0" name="直線コネクタ 52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1" name="フローチャート : 判断 53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2" name="テキスト ボックス 53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3" name="直線コネクタ 53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4" name="フローチャート : 判断 53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5" name="テキスト ボックス 53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6" name="直線コネクタ 53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7" name="フローチャート : 判断 53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8" name="テキスト ボックス 53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9" name="フローチャート : 判断 53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0" name="テキスト ボックス 53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1" name="テキスト ボックス 54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2" name="テキスト ボックス 54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3" name="テキスト ボックス 54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4" name="テキスト ボックス 54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5" name="テキスト ボックス 54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円/楕円 54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8" name="円/楕円 54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49" name="テキスト ボックス 54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0" name="円/楕円 54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1" name="テキスト ボックス 55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2" name="円/楕円 55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3" name="テキスト ボックス 55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円/楕円 55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5" name="テキスト ボックス 55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6" name="正方形/長方形 55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7" name="正方形/長方形 55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8" name="正方形/長方形 55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59" name="正方形/長方形 55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0" name="正方形/長方形 55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1" name="正方形/長方形 56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2" name="正方形/長方形 56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3" name="正方形/長方形 56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4" name="テキスト ボックス 56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5" name="直線コネクタ 56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66" name="直線コネクタ 56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67" name="テキスト ボックス 56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8" name="直線コネクタ 56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69" name="テキスト ボックス 56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0" name="直線コネクタ 56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1" name="テキスト ボックス 57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2" name="直線コネクタ 57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3" name="テキスト ボックス 57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4" name="直線コネクタ 57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5" name="テキスト ボックス 57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77" name="直線コネクタ 576"/>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78"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79" name="直線コネクタ 578"/>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0"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1" name="直線コネクタ 580"/>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39202</xdr:rowOff>
    </xdr:from>
    <xdr:to>
      <xdr:col>23</xdr:col>
      <xdr:colOff>517525</xdr:colOff>
      <xdr:row>77</xdr:row>
      <xdr:rowOff>52341</xdr:rowOff>
    </xdr:to>
    <xdr:cxnSp macro="">
      <xdr:nvCxnSpPr>
        <xdr:cNvPr id="582" name="直線コネクタ 581"/>
        <xdr:cNvCxnSpPr/>
      </xdr:nvCxnSpPr>
      <xdr:spPr>
        <a:xfrm>
          <a:off x="15481300" y="13240852"/>
          <a:ext cx="8382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153863</xdr:rowOff>
    </xdr:from>
    <xdr:ext cx="599010" cy="259045"/>
    <xdr:sp macro="" textlink="">
      <xdr:nvSpPr>
        <xdr:cNvPr id="583" name="公債費平均値テキスト"/>
        <xdr:cNvSpPr txBox="1"/>
      </xdr:nvSpPr>
      <xdr:spPr>
        <a:xfrm>
          <a:off x="16370300" y="13184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84" name="フローチャート : 判断 583"/>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39202</xdr:rowOff>
    </xdr:from>
    <xdr:to>
      <xdr:col>22</xdr:col>
      <xdr:colOff>365125</xdr:colOff>
      <xdr:row>77</xdr:row>
      <xdr:rowOff>40959</xdr:rowOff>
    </xdr:to>
    <xdr:cxnSp macro="">
      <xdr:nvCxnSpPr>
        <xdr:cNvPr id="585" name="直線コネクタ 584"/>
        <xdr:cNvCxnSpPr/>
      </xdr:nvCxnSpPr>
      <xdr:spPr>
        <a:xfrm flipV="1">
          <a:off x="14592300" y="13240852"/>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95163</xdr:rowOff>
    </xdr:from>
    <xdr:to>
      <xdr:col>22</xdr:col>
      <xdr:colOff>415925</xdr:colOff>
      <xdr:row>78</xdr:row>
      <xdr:rowOff>25313</xdr:rowOff>
    </xdr:to>
    <xdr:sp macro="" textlink="">
      <xdr:nvSpPr>
        <xdr:cNvPr id="586" name="フローチャート : 判断 585"/>
        <xdr:cNvSpPr/>
      </xdr:nvSpPr>
      <xdr:spPr>
        <a:xfrm>
          <a:off x="15430500" y="13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16440</xdr:rowOff>
    </xdr:from>
    <xdr:ext cx="534377" cy="259045"/>
    <xdr:sp macro="" textlink="">
      <xdr:nvSpPr>
        <xdr:cNvPr id="587" name="テキスト ボックス 586"/>
        <xdr:cNvSpPr txBox="1"/>
      </xdr:nvSpPr>
      <xdr:spPr>
        <a:xfrm>
          <a:off x="15214111" y="1338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40959</xdr:rowOff>
    </xdr:from>
    <xdr:to>
      <xdr:col>21</xdr:col>
      <xdr:colOff>161925</xdr:colOff>
      <xdr:row>77</xdr:row>
      <xdr:rowOff>42019</xdr:rowOff>
    </xdr:to>
    <xdr:cxnSp macro="">
      <xdr:nvCxnSpPr>
        <xdr:cNvPr id="588" name="直線コネクタ 587"/>
        <xdr:cNvCxnSpPr/>
      </xdr:nvCxnSpPr>
      <xdr:spPr>
        <a:xfrm flipV="1">
          <a:off x="13703300" y="13242609"/>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90818</xdr:rowOff>
    </xdr:from>
    <xdr:to>
      <xdr:col>21</xdr:col>
      <xdr:colOff>212725</xdr:colOff>
      <xdr:row>78</xdr:row>
      <xdr:rowOff>20968</xdr:rowOff>
    </xdr:to>
    <xdr:sp macro="" textlink="">
      <xdr:nvSpPr>
        <xdr:cNvPr id="589" name="フローチャート : 判断 588"/>
        <xdr:cNvSpPr/>
      </xdr:nvSpPr>
      <xdr:spPr>
        <a:xfrm>
          <a:off x="14541500" y="132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12095</xdr:rowOff>
    </xdr:from>
    <xdr:ext cx="534377" cy="259045"/>
    <xdr:sp macro="" textlink="">
      <xdr:nvSpPr>
        <xdr:cNvPr id="590" name="テキスト ボックス 589"/>
        <xdr:cNvSpPr txBox="1"/>
      </xdr:nvSpPr>
      <xdr:spPr>
        <a:xfrm>
          <a:off x="14325111" y="133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39694</xdr:rowOff>
    </xdr:from>
    <xdr:to>
      <xdr:col>19</xdr:col>
      <xdr:colOff>644525</xdr:colOff>
      <xdr:row>77</xdr:row>
      <xdr:rowOff>42019</xdr:rowOff>
    </xdr:to>
    <xdr:cxnSp macro="">
      <xdr:nvCxnSpPr>
        <xdr:cNvPr id="591" name="直線コネクタ 590"/>
        <xdr:cNvCxnSpPr/>
      </xdr:nvCxnSpPr>
      <xdr:spPr>
        <a:xfrm>
          <a:off x="12814300" y="13241344"/>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84699</xdr:rowOff>
    </xdr:from>
    <xdr:to>
      <xdr:col>20</xdr:col>
      <xdr:colOff>9525</xdr:colOff>
      <xdr:row>78</xdr:row>
      <xdr:rowOff>14849</xdr:rowOff>
    </xdr:to>
    <xdr:sp macro="" textlink="">
      <xdr:nvSpPr>
        <xdr:cNvPr id="592" name="フローチャート : 判断 591"/>
        <xdr:cNvSpPr/>
      </xdr:nvSpPr>
      <xdr:spPr>
        <a:xfrm>
          <a:off x="13652500" y="1328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5976</xdr:rowOff>
    </xdr:from>
    <xdr:ext cx="534377" cy="259045"/>
    <xdr:sp macro="" textlink="">
      <xdr:nvSpPr>
        <xdr:cNvPr id="593" name="テキスト ボックス 592"/>
        <xdr:cNvSpPr txBox="1"/>
      </xdr:nvSpPr>
      <xdr:spPr>
        <a:xfrm>
          <a:off x="13436111" y="133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88863</xdr:rowOff>
    </xdr:from>
    <xdr:to>
      <xdr:col>18</xdr:col>
      <xdr:colOff>492125</xdr:colOff>
      <xdr:row>78</xdr:row>
      <xdr:rowOff>19013</xdr:rowOff>
    </xdr:to>
    <xdr:sp macro="" textlink="">
      <xdr:nvSpPr>
        <xdr:cNvPr id="594" name="フローチャート : 判断 593"/>
        <xdr:cNvSpPr/>
      </xdr:nvSpPr>
      <xdr:spPr>
        <a:xfrm>
          <a:off x="12763500" y="13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10140</xdr:rowOff>
    </xdr:from>
    <xdr:ext cx="534377" cy="259045"/>
    <xdr:sp macro="" textlink="">
      <xdr:nvSpPr>
        <xdr:cNvPr id="595" name="テキスト ボックス 594"/>
        <xdr:cNvSpPr txBox="1"/>
      </xdr:nvSpPr>
      <xdr:spPr>
        <a:xfrm>
          <a:off x="12547111" y="133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6" name="テキスト ボックス 59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7" name="テキスト ボックス 59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8" name="テキスト ボックス 59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9" name="テキスト ボックス 59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0" name="テキスト ボックス 59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1541</xdr:rowOff>
    </xdr:from>
    <xdr:to>
      <xdr:col>23</xdr:col>
      <xdr:colOff>568325</xdr:colOff>
      <xdr:row>77</xdr:row>
      <xdr:rowOff>103141</xdr:rowOff>
    </xdr:to>
    <xdr:sp macro="" textlink="">
      <xdr:nvSpPr>
        <xdr:cNvPr id="601" name="円/楕円 600"/>
        <xdr:cNvSpPr/>
      </xdr:nvSpPr>
      <xdr:spPr>
        <a:xfrm>
          <a:off x="16268700" y="132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24418</xdr:rowOff>
    </xdr:from>
    <xdr:ext cx="599010" cy="259045"/>
    <xdr:sp macro="" textlink="">
      <xdr:nvSpPr>
        <xdr:cNvPr id="602" name="公債費該当値テキスト"/>
        <xdr:cNvSpPr txBox="1"/>
      </xdr:nvSpPr>
      <xdr:spPr>
        <a:xfrm>
          <a:off x="16370300" y="1305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113,215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159852</xdr:rowOff>
    </xdr:from>
    <xdr:to>
      <xdr:col>22</xdr:col>
      <xdr:colOff>415925</xdr:colOff>
      <xdr:row>77</xdr:row>
      <xdr:rowOff>90002</xdr:rowOff>
    </xdr:to>
    <xdr:sp macro="" textlink="">
      <xdr:nvSpPr>
        <xdr:cNvPr id="603" name="円/楕円 602"/>
        <xdr:cNvSpPr/>
      </xdr:nvSpPr>
      <xdr:spPr>
        <a:xfrm>
          <a:off x="15430500" y="1319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106530</xdr:rowOff>
    </xdr:from>
    <xdr:ext cx="599010" cy="259045"/>
    <xdr:sp macro="" textlink="">
      <xdr:nvSpPr>
        <xdr:cNvPr id="604" name="テキスト ボックス 603"/>
        <xdr:cNvSpPr txBox="1"/>
      </xdr:nvSpPr>
      <xdr:spPr>
        <a:xfrm>
          <a:off x="15181794" y="129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161609</xdr:rowOff>
    </xdr:from>
    <xdr:to>
      <xdr:col>21</xdr:col>
      <xdr:colOff>212725</xdr:colOff>
      <xdr:row>77</xdr:row>
      <xdr:rowOff>91759</xdr:rowOff>
    </xdr:to>
    <xdr:sp macro="" textlink="">
      <xdr:nvSpPr>
        <xdr:cNvPr id="605" name="円/楕円 604"/>
        <xdr:cNvSpPr/>
      </xdr:nvSpPr>
      <xdr:spPr>
        <a:xfrm>
          <a:off x="14541500" y="131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108286</xdr:rowOff>
    </xdr:from>
    <xdr:ext cx="599010" cy="259045"/>
    <xdr:sp macro="" textlink="">
      <xdr:nvSpPr>
        <xdr:cNvPr id="606" name="テキスト ボックス 605"/>
        <xdr:cNvSpPr txBox="1"/>
      </xdr:nvSpPr>
      <xdr:spPr>
        <a:xfrm>
          <a:off x="14292794" y="1296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162669</xdr:rowOff>
    </xdr:from>
    <xdr:to>
      <xdr:col>20</xdr:col>
      <xdr:colOff>9525</xdr:colOff>
      <xdr:row>77</xdr:row>
      <xdr:rowOff>92819</xdr:rowOff>
    </xdr:to>
    <xdr:sp macro="" textlink="">
      <xdr:nvSpPr>
        <xdr:cNvPr id="607" name="円/楕円 606"/>
        <xdr:cNvSpPr/>
      </xdr:nvSpPr>
      <xdr:spPr>
        <a:xfrm>
          <a:off x="13652500" y="1319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109346</xdr:rowOff>
    </xdr:from>
    <xdr:ext cx="599010" cy="259045"/>
    <xdr:sp macro="" textlink="">
      <xdr:nvSpPr>
        <xdr:cNvPr id="608" name="テキスト ボックス 607"/>
        <xdr:cNvSpPr txBox="1"/>
      </xdr:nvSpPr>
      <xdr:spPr>
        <a:xfrm>
          <a:off x="13403794" y="1296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160344</xdr:rowOff>
    </xdr:from>
    <xdr:to>
      <xdr:col>18</xdr:col>
      <xdr:colOff>492125</xdr:colOff>
      <xdr:row>77</xdr:row>
      <xdr:rowOff>90494</xdr:rowOff>
    </xdr:to>
    <xdr:sp macro="" textlink="">
      <xdr:nvSpPr>
        <xdr:cNvPr id="609" name="円/楕円 608"/>
        <xdr:cNvSpPr/>
      </xdr:nvSpPr>
      <xdr:spPr>
        <a:xfrm>
          <a:off x="12763500" y="131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107021</xdr:rowOff>
    </xdr:from>
    <xdr:ext cx="599010" cy="259045"/>
    <xdr:sp macro="" textlink="">
      <xdr:nvSpPr>
        <xdr:cNvPr id="610" name="テキスト ボックス 609"/>
        <xdr:cNvSpPr txBox="1"/>
      </xdr:nvSpPr>
      <xdr:spPr>
        <a:xfrm>
          <a:off x="12514794" y="1296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1" name="正方形/長方形 61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2" name="正方形/長方形 61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3" name="正方形/長方形 61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4" name="正方形/長方形 61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5" name="正方形/長方形 61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6" name="正方形/長方形 61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7" name="正方形/長方形 61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8" name="正方形/長方形 61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9" name="テキスト ボックス 61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0" name="直線コネクタ 61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1" name="直線コネクタ 62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2" name="テキスト ボックス 62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3" name="直線コネクタ 62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4" name="テキスト ボックス 62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5" name="直線コネクタ 62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6" name="テキスト ボックス 62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7" name="直線コネクタ 62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28" name="テキスト ボックス 62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9" name="直線コネクタ 62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0" name="テキスト ボックス 62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32" name="直線コネクタ 631"/>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33"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34" name="直線コネクタ 633"/>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35"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36" name="直線コネクタ 635"/>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76682</xdr:rowOff>
    </xdr:from>
    <xdr:to>
      <xdr:col>23</xdr:col>
      <xdr:colOff>517525</xdr:colOff>
      <xdr:row>97</xdr:row>
      <xdr:rowOff>161111</xdr:rowOff>
    </xdr:to>
    <xdr:cxnSp macro="">
      <xdr:nvCxnSpPr>
        <xdr:cNvPr id="637" name="直線コネクタ 636"/>
        <xdr:cNvCxnSpPr/>
      </xdr:nvCxnSpPr>
      <xdr:spPr>
        <a:xfrm>
          <a:off x="15481300" y="16707332"/>
          <a:ext cx="838200" cy="8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38"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39" name="フローチャート : 判断 638"/>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76682</xdr:rowOff>
    </xdr:from>
    <xdr:to>
      <xdr:col>22</xdr:col>
      <xdr:colOff>365125</xdr:colOff>
      <xdr:row>97</xdr:row>
      <xdr:rowOff>133765</xdr:rowOff>
    </xdr:to>
    <xdr:cxnSp macro="">
      <xdr:nvCxnSpPr>
        <xdr:cNvPr id="640" name="直線コネクタ 639"/>
        <xdr:cNvCxnSpPr/>
      </xdr:nvCxnSpPr>
      <xdr:spPr>
        <a:xfrm flipV="1">
          <a:off x="14592300" y="16707332"/>
          <a:ext cx="889000" cy="5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12232</xdr:rowOff>
    </xdr:from>
    <xdr:to>
      <xdr:col>22</xdr:col>
      <xdr:colOff>415925</xdr:colOff>
      <xdr:row>98</xdr:row>
      <xdr:rowOff>113832</xdr:rowOff>
    </xdr:to>
    <xdr:sp macro="" textlink="">
      <xdr:nvSpPr>
        <xdr:cNvPr id="641" name="フローチャート : 判断 640"/>
        <xdr:cNvSpPr/>
      </xdr:nvSpPr>
      <xdr:spPr>
        <a:xfrm>
          <a:off x="15430500" y="1681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104959</xdr:rowOff>
    </xdr:from>
    <xdr:ext cx="534377" cy="259045"/>
    <xdr:sp macro="" textlink="">
      <xdr:nvSpPr>
        <xdr:cNvPr id="642" name="テキスト ボックス 641"/>
        <xdr:cNvSpPr txBox="1"/>
      </xdr:nvSpPr>
      <xdr:spPr>
        <a:xfrm>
          <a:off x="15214111" y="169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89712</xdr:rowOff>
    </xdr:from>
    <xdr:to>
      <xdr:col>21</xdr:col>
      <xdr:colOff>161925</xdr:colOff>
      <xdr:row>97</xdr:row>
      <xdr:rowOff>133765</xdr:rowOff>
    </xdr:to>
    <xdr:cxnSp macro="">
      <xdr:nvCxnSpPr>
        <xdr:cNvPr id="643" name="直線コネクタ 642"/>
        <xdr:cNvCxnSpPr/>
      </xdr:nvCxnSpPr>
      <xdr:spPr>
        <a:xfrm>
          <a:off x="13703300" y="16720362"/>
          <a:ext cx="889000" cy="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165517</xdr:rowOff>
    </xdr:from>
    <xdr:to>
      <xdr:col>21</xdr:col>
      <xdr:colOff>212725</xdr:colOff>
      <xdr:row>98</xdr:row>
      <xdr:rowOff>95667</xdr:rowOff>
    </xdr:to>
    <xdr:sp macro="" textlink="">
      <xdr:nvSpPr>
        <xdr:cNvPr id="644" name="フローチャート : 判断 643"/>
        <xdr:cNvSpPr/>
      </xdr:nvSpPr>
      <xdr:spPr>
        <a:xfrm>
          <a:off x="14541500" y="167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86794</xdr:rowOff>
    </xdr:from>
    <xdr:ext cx="534377" cy="259045"/>
    <xdr:sp macro="" textlink="">
      <xdr:nvSpPr>
        <xdr:cNvPr id="645" name="テキスト ボックス 644"/>
        <xdr:cNvSpPr txBox="1"/>
      </xdr:nvSpPr>
      <xdr:spPr>
        <a:xfrm>
          <a:off x="14325111" y="1688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89712</xdr:rowOff>
    </xdr:from>
    <xdr:to>
      <xdr:col>19</xdr:col>
      <xdr:colOff>644525</xdr:colOff>
      <xdr:row>97</xdr:row>
      <xdr:rowOff>146176</xdr:rowOff>
    </xdr:to>
    <xdr:cxnSp macro="">
      <xdr:nvCxnSpPr>
        <xdr:cNvPr id="646" name="直線コネクタ 645"/>
        <xdr:cNvCxnSpPr/>
      </xdr:nvCxnSpPr>
      <xdr:spPr>
        <a:xfrm flipV="1">
          <a:off x="12814300" y="16720362"/>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61240</xdr:rowOff>
    </xdr:from>
    <xdr:to>
      <xdr:col>20</xdr:col>
      <xdr:colOff>9525</xdr:colOff>
      <xdr:row>97</xdr:row>
      <xdr:rowOff>162840</xdr:rowOff>
    </xdr:to>
    <xdr:sp macro="" textlink="">
      <xdr:nvSpPr>
        <xdr:cNvPr id="647" name="フローチャート : 判断 646"/>
        <xdr:cNvSpPr/>
      </xdr:nvSpPr>
      <xdr:spPr>
        <a:xfrm>
          <a:off x="13652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153967</xdr:rowOff>
    </xdr:from>
    <xdr:ext cx="534377" cy="259045"/>
    <xdr:sp macro="" textlink="">
      <xdr:nvSpPr>
        <xdr:cNvPr id="648" name="テキスト ボックス 647"/>
        <xdr:cNvSpPr txBox="1"/>
      </xdr:nvSpPr>
      <xdr:spPr>
        <a:xfrm>
          <a:off x="13436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164923</xdr:rowOff>
    </xdr:from>
    <xdr:to>
      <xdr:col>18</xdr:col>
      <xdr:colOff>492125</xdr:colOff>
      <xdr:row>98</xdr:row>
      <xdr:rowOff>95073</xdr:rowOff>
    </xdr:to>
    <xdr:sp macro="" textlink="">
      <xdr:nvSpPr>
        <xdr:cNvPr id="649" name="フローチャート : 判断 648"/>
        <xdr:cNvSpPr/>
      </xdr:nvSpPr>
      <xdr:spPr>
        <a:xfrm>
          <a:off x="12763500" y="1679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86200</xdr:rowOff>
    </xdr:from>
    <xdr:ext cx="534377" cy="259045"/>
    <xdr:sp macro="" textlink="">
      <xdr:nvSpPr>
        <xdr:cNvPr id="650" name="テキスト ボックス 649"/>
        <xdr:cNvSpPr txBox="1"/>
      </xdr:nvSpPr>
      <xdr:spPr>
        <a:xfrm>
          <a:off x="12547111" y="168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1" name="テキスト ボックス 65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2" name="テキスト ボックス 65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3" name="テキスト ボックス 65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4" name="テキスト ボックス 65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5" name="テキスト ボックス 65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110311</xdr:rowOff>
    </xdr:from>
    <xdr:to>
      <xdr:col>23</xdr:col>
      <xdr:colOff>568325</xdr:colOff>
      <xdr:row>98</xdr:row>
      <xdr:rowOff>40461</xdr:rowOff>
    </xdr:to>
    <xdr:sp macro="" textlink="">
      <xdr:nvSpPr>
        <xdr:cNvPr id="656" name="円/楕円 655"/>
        <xdr:cNvSpPr/>
      </xdr:nvSpPr>
      <xdr:spPr>
        <a:xfrm>
          <a:off x="16268700" y="167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88738</xdr:rowOff>
    </xdr:from>
    <xdr:ext cx="534377" cy="259045"/>
    <xdr:sp macro="" textlink="">
      <xdr:nvSpPr>
        <xdr:cNvPr id="657" name="積立金該当値テキスト"/>
        <xdr:cNvSpPr txBox="1"/>
      </xdr:nvSpPr>
      <xdr:spPr>
        <a:xfrm>
          <a:off x="16370300" y="1671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25882</xdr:rowOff>
    </xdr:from>
    <xdr:to>
      <xdr:col>22</xdr:col>
      <xdr:colOff>415925</xdr:colOff>
      <xdr:row>97</xdr:row>
      <xdr:rowOff>127482</xdr:rowOff>
    </xdr:to>
    <xdr:sp macro="" textlink="">
      <xdr:nvSpPr>
        <xdr:cNvPr id="658" name="円/楕円 657"/>
        <xdr:cNvSpPr/>
      </xdr:nvSpPr>
      <xdr:spPr>
        <a:xfrm>
          <a:off x="154305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144009</xdr:rowOff>
    </xdr:from>
    <xdr:ext cx="599010" cy="259045"/>
    <xdr:sp macro="" textlink="">
      <xdr:nvSpPr>
        <xdr:cNvPr id="659" name="テキスト ボックス 658"/>
        <xdr:cNvSpPr txBox="1"/>
      </xdr:nvSpPr>
      <xdr:spPr>
        <a:xfrm>
          <a:off x="15181794" y="164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82965</xdr:rowOff>
    </xdr:from>
    <xdr:to>
      <xdr:col>21</xdr:col>
      <xdr:colOff>212725</xdr:colOff>
      <xdr:row>98</xdr:row>
      <xdr:rowOff>13115</xdr:rowOff>
    </xdr:to>
    <xdr:sp macro="" textlink="">
      <xdr:nvSpPr>
        <xdr:cNvPr id="660" name="円/楕円 659"/>
        <xdr:cNvSpPr/>
      </xdr:nvSpPr>
      <xdr:spPr>
        <a:xfrm>
          <a:off x="14541500" y="167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29642</xdr:rowOff>
    </xdr:from>
    <xdr:ext cx="534377" cy="259045"/>
    <xdr:sp macro="" textlink="">
      <xdr:nvSpPr>
        <xdr:cNvPr id="661" name="テキスト ボックス 660"/>
        <xdr:cNvSpPr txBox="1"/>
      </xdr:nvSpPr>
      <xdr:spPr>
        <a:xfrm>
          <a:off x="14325111" y="1648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38912</xdr:rowOff>
    </xdr:from>
    <xdr:to>
      <xdr:col>20</xdr:col>
      <xdr:colOff>9525</xdr:colOff>
      <xdr:row>97</xdr:row>
      <xdr:rowOff>140512</xdr:rowOff>
    </xdr:to>
    <xdr:sp macro="" textlink="">
      <xdr:nvSpPr>
        <xdr:cNvPr id="662" name="円/楕円 661"/>
        <xdr:cNvSpPr/>
      </xdr:nvSpPr>
      <xdr:spPr>
        <a:xfrm>
          <a:off x="13652500" y="166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157039</xdr:rowOff>
    </xdr:from>
    <xdr:ext cx="534377" cy="259045"/>
    <xdr:sp macro="" textlink="">
      <xdr:nvSpPr>
        <xdr:cNvPr id="663" name="テキスト ボックス 662"/>
        <xdr:cNvSpPr txBox="1"/>
      </xdr:nvSpPr>
      <xdr:spPr>
        <a:xfrm>
          <a:off x="13436111" y="164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95376</xdr:rowOff>
    </xdr:from>
    <xdr:to>
      <xdr:col>18</xdr:col>
      <xdr:colOff>492125</xdr:colOff>
      <xdr:row>98</xdr:row>
      <xdr:rowOff>25526</xdr:rowOff>
    </xdr:to>
    <xdr:sp macro="" textlink="">
      <xdr:nvSpPr>
        <xdr:cNvPr id="664" name="円/楕円 663"/>
        <xdr:cNvSpPr/>
      </xdr:nvSpPr>
      <xdr:spPr>
        <a:xfrm>
          <a:off x="12763500" y="167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42053</xdr:rowOff>
    </xdr:from>
    <xdr:ext cx="534377" cy="259045"/>
    <xdr:sp macro="" textlink="">
      <xdr:nvSpPr>
        <xdr:cNvPr id="665" name="テキスト ボックス 664"/>
        <xdr:cNvSpPr txBox="1"/>
      </xdr:nvSpPr>
      <xdr:spPr>
        <a:xfrm>
          <a:off x="12547111" y="1650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6" name="正方形/長方形 66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7" name="正方形/長方形 66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8" name="正方形/長方形 66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9" name="正方形/長方形 66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0" name="正方形/長方形 66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1" name="正方形/長方形 67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2" name="正方形/長方形 67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3" name="正方形/長方形 67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4" name="テキスト ボックス 67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5" name="直線コネクタ 67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6" name="直線コネクタ 67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7" name="テキスト ボックス 67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8" name="直線コネクタ 67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79" name="テキスト ボックス 67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0" name="直線コネクタ 67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1" name="テキスト ボックス 68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2" name="直線コネクタ 68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3" name="テキスト ボックス 68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4" name="直線コネクタ 68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5" name="テキスト ボックス 68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6" name="直線コネクタ 68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7" name="テキスト ボックス 68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89" name="直線コネクタ 688"/>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0"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1" name="直線コネクタ 69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692"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693" name="直線コネクタ 692"/>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4" name="直線コネクタ 69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695"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696" name="フローチャート : 判断 695"/>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7" name="直線コネクタ 69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75184</xdr:rowOff>
    </xdr:from>
    <xdr:to>
      <xdr:col>31</xdr:col>
      <xdr:colOff>85725</xdr:colOff>
      <xdr:row>39</xdr:row>
      <xdr:rowOff>5334</xdr:rowOff>
    </xdr:to>
    <xdr:sp macro="" textlink="">
      <xdr:nvSpPr>
        <xdr:cNvPr id="698" name="フローチャート : 判断 697"/>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21861</xdr:rowOff>
    </xdr:from>
    <xdr:ext cx="469744" cy="259045"/>
    <xdr:sp macro="" textlink="">
      <xdr:nvSpPr>
        <xdr:cNvPr id="699" name="テキスト ボックス 698"/>
        <xdr:cNvSpPr txBox="1"/>
      </xdr:nvSpPr>
      <xdr:spPr>
        <a:xfrm>
          <a:off x="21088427" y="63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0" name="直線コネクタ 69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52133</xdr:rowOff>
    </xdr:from>
    <xdr:to>
      <xdr:col>29</xdr:col>
      <xdr:colOff>568325</xdr:colOff>
      <xdr:row>38</xdr:row>
      <xdr:rowOff>153733</xdr:rowOff>
    </xdr:to>
    <xdr:sp macro="" textlink="">
      <xdr:nvSpPr>
        <xdr:cNvPr id="701" name="フローチャート : 判断 700"/>
        <xdr:cNvSpPr/>
      </xdr:nvSpPr>
      <xdr:spPr>
        <a:xfrm>
          <a:off x="20383500" y="656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170261</xdr:rowOff>
    </xdr:from>
    <xdr:ext cx="469744" cy="259045"/>
    <xdr:sp macro="" textlink="">
      <xdr:nvSpPr>
        <xdr:cNvPr id="702" name="テキスト ボックス 701"/>
        <xdr:cNvSpPr txBox="1"/>
      </xdr:nvSpPr>
      <xdr:spPr>
        <a:xfrm>
          <a:off x="20199427" y="63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3" name="直線コネクタ 70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16776</xdr:rowOff>
    </xdr:from>
    <xdr:to>
      <xdr:col>28</xdr:col>
      <xdr:colOff>365125</xdr:colOff>
      <xdr:row>38</xdr:row>
      <xdr:rowOff>118376</xdr:rowOff>
    </xdr:to>
    <xdr:sp macro="" textlink="">
      <xdr:nvSpPr>
        <xdr:cNvPr id="704" name="フローチャート : 判断 703"/>
        <xdr:cNvSpPr/>
      </xdr:nvSpPr>
      <xdr:spPr>
        <a:xfrm>
          <a:off x="19494500" y="653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134904</xdr:rowOff>
    </xdr:from>
    <xdr:ext cx="469744" cy="259045"/>
    <xdr:sp macro="" textlink="">
      <xdr:nvSpPr>
        <xdr:cNvPr id="705" name="テキスト ボックス 704"/>
        <xdr:cNvSpPr txBox="1"/>
      </xdr:nvSpPr>
      <xdr:spPr>
        <a:xfrm>
          <a:off x="19310427" y="63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12929</xdr:rowOff>
    </xdr:from>
    <xdr:to>
      <xdr:col>27</xdr:col>
      <xdr:colOff>161925</xdr:colOff>
      <xdr:row>38</xdr:row>
      <xdr:rowOff>114529</xdr:rowOff>
    </xdr:to>
    <xdr:sp macro="" textlink="">
      <xdr:nvSpPr>
        <xdr:cNvPr id="706" name="フローチャート : 判断 705"/>
        <xdr:cNvSpPr/>
      </xdr:nvSpPr>
      <xdr:spPr>
        <a:xfrm>
          <a:off x="18605500" y="652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131056</xdr:rowOff>
    </xdr:from>
    <xdr:ext cx="469744" cy="259045"/>
    <xdr:sp macro="" textlink="">
      <xdr:nvSpPr>
        <xdr:cNvPr id="707" name="テキスト ボックス 706"/>
        <xdr:cNvSpPr txBox="1"/>
      </xdr:nvSpPr>
      <xdr:spPr>
        <a:xfrm>
          <a:off x="18421427" y="630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8" name="テキスト ボックス 70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9" name="テキスト ボックス 70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0" name="テキスト ボックス 70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1" name="テキスト ボックス 71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2" name="テキスト ボックス 71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3" name="円/楕円 71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14"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5" name="円/楕円 71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6" name="テキスト ボックス 71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7" name="円/楕円 71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18" name="テキスト ボックス 71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19" name="円/楕円 71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0" name="テキスト ボックス 71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1" name="円/楕円 72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2" name="テキスト ボックス 72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3" name="正方形/長方形 72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4" name="正方形/長方形 72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5" name="正方形/長方形 72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6" name="正方形/長方形 72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7" name="正方形/長方形 72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8" name="正方形/長方形 72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9" name="正方形/長方形 72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0" name="正方形/長方形 72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1" name="テキスト ボックス 73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2" name="直線コネクタ 73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3" name="直線コネクタ 73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4" name="テキスト ボックス 73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5" name="直線コネクタ 73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6" name="テキスト ボックス 73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7" name="直線コネクタ 73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38" name="テキスト ボックス 73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9" name="直線コネクタ 73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0" name="テキスト ボックス 73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1" name="直線コネクタ 74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2" name="テキスト ボックス 74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3" name="直線コネクタ 74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4" name="テキスト ボックス 74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46" name="直線コネクタ 745"/>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8" name="直線コネクタ 74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49"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0" name="直線コネクタ 749"/>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62364</xdr:rowOff>
    </xdr:from>
    <xdr:to>
      <xdr:col>32</xdr:col>
      <xdr:colOff>187325</xdr:colOff>
      <xdr:row>58</xdr:row>
      <xdr:rowOff>64292</xdr:rowOff>
    </xdr:to>
    <xdr:cxnSp macro="">
      <xdr:nvCxnSpPr>
        <xdr:cNvPr id="751" name="直線コネクタ 750"/>
        <xdr:cNvCxnSpPr/>
      </xdr:nvCxnSpPr>
      <xdr:spPr>
        <a:xfrm>
          <a:off x="21323300" y="10006464"/>
          <a:ext cx="838200" cy="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81935</xdr:rowOff>
    </xdr:from>
    <xdr:ext cx="469744" cy="259045"/>
    <xdr:sp macro="" textlink="">
      <xdr:nvSpPr>
        <xdr:cNvPr id="752" name="貸付金平均値テキスト"/>
        <xdr:cNvSpPr txBox="1"/>
      </xdr:nvSpPr>
      <xdr:spPr>
        <a:xfrm>
          <a:off x="22212300" y="10026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53" name="フローチャート : 判断 752"/>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62364</xdr:rowOff>
    </xdr:from>
    <xdr:to>
      <xdr:col>31</xdr:col>
      <xdr:colOff>34925</xdr:colOff>
      <xdr:row>58</xdr:row>
      <xdr:rowOff>69725</xdr:rowOff>
    </xdr:to>
    <xdr:cxnSp macro="">
      <xdr:nvCxnSpPr>
        <xdr:cNvPr id="754" name="直線コネクタ 753"/>
        <xdr:cNvCxnSpPr/>
      </xdr:nvCxnSpPr>
      <xdr:spPr>
        <a:xfrm flipV="1">
          <a:off x="20434300" y="10006464"/>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147193</xdr:rowOff>
    </xdr:from>
    <xdr:to>
      <xdr:col>31</xdr:col>
      <xdr:colOff>85725</xdr:colOff>
      <xdr:row>59</xdr:row>
      <xdr:rowOff>77343</xdr:rowOff>
    </xdr:to>
    <xdr:sp macro="" textlink="">
      <xdr:nvSpPr>
        <xdr:cNvPr id="755" name="フローチャート : 判断 754"/>
        <xdr:cNvSpPr/>
      </xdr:nvSpPr>
      <xdr:spPr>
        <a:xfrm>
          <a:off x="21272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68470</xdr:rowOff>
    </xdr:from>
    <xdr:ext cx="469744" cy="259045"/>
    <xdr:sp macro="" textlink="">
      <xdr:nvSpPr>
        <xdr:cNvPr id="756" name="テキスト ボックス 755"/>
        <xdr:cNvSpPr txBox="1"/>
      </xdr:nvSpPr>
      <xdr:spPr>
        <a:xfrm>
          <a:off x="21088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69725</xdr:rowOff>
    </xdr:from>
    <xdr:to>
      <xdr:col>29</xdr:col>
      <xdr:colOff>517525</xdr:colOff>
      <xdr:row>58</xdr:row>
      <xdr:rowOff>69733</xdr:rowOff>
    </xdr:to>
    <xdr:cxnSp macro="">
      <xdr:nvCxnSpPr>
        <xdr:cNvPr id="757" name="直線コネクタ 756"/>
        <xdr:cNvCxnSpPr/>
      </xdr:nvCxnSpPr>
      <xdr:spPr>
        <a:xfrm flipV="1">
          <a:off x="19545300" y="10013825"/>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142073</xdr:rowOff>
    </xdr:from>
    <xdr:to>
      <xdr:col>29</xdr:col>
      <xdr:colOff>568325</xdr:colOff>
      <xdr:row>59</xdr:row>
      <xdr:rowOff>72223</xdr:rowOff>
    </xdr:to>
    <xdr:sp macro="" textlink="">
      <xdr:nvSpPr>
        <xdr:cNvPr id="758" name="フローチャート : 判断 757"/>
        <xdr:cNvSpPr/>
      </xdr:nvSpPr>
      <xdr:spPr>
        <a:xfrm>
          <a:off x="20383500" y="1008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63350</xdr:rowOff>
    </xdr:from>
    <xdr:ext cx="469744" cy="259045"/>
    <xdr:sp macro="" textlink="">
      <xdr:nvSpPr>
        <xdr:cNvPr id="759" name="テキスト ボックス 758"/>
        <xdr:cNvSpPr txBox="1"/>
      </xdr:nvSpPr>
      <xdr:spPr>
        <a:xfrm>
          <a:off x="20199427" y="101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69733</xdr:rowOff>
    </xdr:from>
    <xdr:to>
      <xdr:col>28</xdr:col>
      <xdr:colOff>314325</xdr:colOff>
      <xdr:row>58</xdr:row>
      <xdr:rowOff>73741</xdr:rowOff>
    </xdr:to>
    <xdr:cxnSp macro="">
      <xdr:nvCxnSpPr>
        <xdr:cNvPr id="760" name="直線コネクタ 759"/>
        <xdr:cNvCxnSpPr/>
      </xdr:nvCxnSpPr>
      <xdr:spPr>
        <a:xfrm flipV="1">
          <a:off x="18656300" y="10013833"/>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139962</xdr:rowOff>
    </xdr:from>
    <xdr:to>
      <xdr:col>28</xdr:col>
      <xdr:colOff>365125</xdr:colOff>
      <xdr:row>59</xdr:row>
      <xdr:rowOff>70112</xdr:rowOff>
    </xdr:to>
    <xdr:sp macro="" textlink="">
      <xdr:nvSpPr>
        <xdr:cNvPr id="761" name="フローチャート : 判断 760"/>
        <xdr:cNvSpPr/>
      </xdr:nvSpPr>
      <xdr:spPr>
        <a:xfrm>
          <a:off x="19494500" y="100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61239</xdr:rowOff>
    </xdr:from>
    <xdr:ext cx="469744" cy="259045"/>
    <xdr:sp macro="" textlink="">
      <xdr:nvSpPr>
        <xdr:cNvPr id="762" name="テキスト ボックス 761"/>
        <xdr:cNvSpPr txBox="1"/>
      </xdr:nvSpPr>
      <xdr:spPr>
        <a:xfrm>
          <a:off x="19310427" y="101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135656</xdr:rowOff>
    </xdr:from>
    <xdr:to>
      <xdr:col>27</xdr:col>
      <xdr:colOff>161925</xdr:colOff>
      <xdr:row>59</xdr:row>
      <xdr:rowOff>65806</xdr:rowOff>
    </xdr:to>
    <xdr:sp macro="" textlink="">
      <xdr:nvSpPr>
        <xdr:cNvPr id="763" name="フローチャート : 判断 762"/>
        <xdr:cNvSpPr/>
      </xdr:nvSpPr>
      <xdr:spPr>
        <a:xfrm>
          <a:off x="18605500" y="100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56933</xdr:rowOff>
    </xdr:from>
    <xdr:ext cx="469744" cy="259045"/>
    <xdr:sp macro="" textlink="">
      <xdr:nvSpPr>
        <xdr:cNvPr id="764" name="テキスト ボックス 763"/>
        <xdr:cNvSpPr txBox="1"/>
      </xdr:nvSpPr>
      <xdr:spPr>
        <a:xfrm>
          <a:off x="18421427" y="101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5" name="テキスト ボックス 76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6" name="テキスト ボックス 76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7" name="テキスト ボックス 76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8" name="テキスト ボックス 76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9" name="テキスト ボックス 76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13492</xdr:rowOff>
    </xdr:from>
    <xdr:to>
      <xdr:col>32</xdr:col>
      <xdr:colOff>238125</xdr:colOff>
      <xdr:row>58</xdr:row>
      <xdr:rowOff>115092</xdr:rowOff>
    </xdr:to>
    <xdr:sp macro="" textlink="">
      <xdr:nvSpPr>
        <xdr:cNvPr id="770" name="円/楕円 769"/>
        <xdr:cNvSpPr/>
      </xdr:nvSpPr>
      <xdr:spPr>
        <a:xfrm>
          <a:off x="22110700" y="995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36369</xdr:rowOff>
    </xdr:from>
    <xdr:ext cx="534377" cy="259045"/>
    <xdr:sp macro="" textlink="">
      <xdr:nvSpPr>
        <xdr:cNvPr id="771" name="貸付金該当値テキスト"/>
        <xdr:cNvSpPr txBox="1"/>
      </xdr:nvSpPr>
      <xdr:spPr>
        <a:xfrm>
          <a:off x="22212300" y="98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19,896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11564</xdr:rowOff>
    </xdr:from>
    <xdr:to>
      <xdr:col>31</xdr:col>
      <xdr:colOff>85725</xdr:colOff>
      <xdr:row>58</xdr:row>
      <xdr:rowOff>113164</xdr:rowOff>
    </xdr:to>
    <xdr:sp macro="" textlink="">
      <xdr:nvSpPr>
        <xdr:cNvPr id="772" name="円/楕円 771"/>
        <xdr:cNvSpPr/>
      </xdr:nvSpPr>
      <xdr:spPr>
        <a:xfrm>
          <a:off x="21272500" y="99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129691</xdr:rowOff>
    </xdr:from>
    <xdr:ext cx="534377" cy="259045"/>
    <xdr:sp macro="" textlink="">
      <xdr:nvSpPr>
        <xdr:cNvPr id="773" name="テキスト ボックス 772"/>
        <xdr:cNvSpPr txBox="1"/>
      </xdr:nvSpPr>
      <xdr:spPr>
        <a:xfrm>
          <a:off x="21056111" y="97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18925</xdr:rowOff>
    </xdr:from>
    <xdr:to>
      <xdr:col>29</xdr:col>
      <xdr:colOff>568325</xdr:colOff>
      <xdr:row>58</xdr:row>
      <xdr:rowOff>120525</xdr:rowOff>
    </xdr:to>
    <xdr:sp macro="" textlink="">
      <xdr:nvSpPr>
        <xdr:cNvPr id="774" name="円/楕円 773"/>
        <xdr:cNvSpPr/>
      </xdr:nvSpPr>
      <xdr:spPr>
        <a:xfrm>
          <a:off x="20383500" y="9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137052</xdr:rowOff>
    </xdr:from>
    <xdr:ext cx="534377" cy="259045"/>
    <xdr:sp macro="" textlink="">
      <xdr:nvSpPr>
        <xdr:cNvPr id="775" name="テキスト ボックス 774"/>
        <xdr:cNvSpPr txBox="1"/>
      </xdr:nvSpPr>
      <xdr:spPr>
        <a:xfrm>
          <a:off x="20167111" y="973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18933</xdr:rowOff>
    </xdr:from>
    <xdr:to>
      <xdr:col>28</xdr:col>
      <xdr:colOff>365125</xdr:colOff>
      <xdr:row>58</xdr:row>
      <xdr:rowOff>120533</xdr:rowOff>
    </xdr:to>
    <xdr:sp macro="" textlink="">
      <xdr:nvSpPr>
        <xdr:cNvPr id="776" name="円/楕円 775"/>
        <xdr:cNvSpPr/>
      </xdr:nvSpPr>
      <xdr:spPr>
        <a:xfrm>
          <a:off x="19494500" y="996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137060</xdr:rowOff>
    </xdr:from>
    <xdr:ext cx="534377" cy="259045"/>
    <xdr:sp macro="" textlink="">
      <xdr:nvSpPr>
        <xdr:cNvPr id="777" name="テキスト ボックス 776"/>
        <xdr:cNvSpPr txBox="1"/>
      </xdr:nvSpPr>
      <xdr:spPr>
        <a:xfrm>
          <a:off x="19278111" y="973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22941</xdr:rowOff>
    </xdr:from>
    <xdr:to>
      <xdr:col>27</xdr:col>
      <xdr:colOff>161925</xdr:colOff>
      <xdr:row>58</xdr:row>
      <xdr:rowOff>124541</xdr:rowOff>
    </xdr:to>
    <xdr:sp macro="" textlink="">
      <xdr:nvSpPr>
        <xdr:cNvPr id="778" name="円/楕円 777"/>
        <xdr:cNvSpPr/>
      </xdr:nvSpPr>
      <xdr:spPr>
        <a:xfrm>
          <a:off x="18605500" y="996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141068</xdr:rowOff>
    </xdr:from>
    <xdr:ext cx="534377" cy="259045"/>
    <xdr:sp macro="" textlink="">
      <xdr:nvSpPr>
        <xdr:cNvPr id="779" name="テキスト ボックス 778"/>
        <xdr:cNvSpPr txBox="1"/>
      </xdr:nvSpPr>
      <xdr:spPr>
        <a:xfrm>
          <a:off x="18389111" y="97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0" name="正方形/長方形 77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1" name="正方形/長方形 78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2" name="正方形/長方形 78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3" name="正方形/長方形 78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4" name="正方形/長方形 78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5" name="正方形/長方形 78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6" name="正方形/長方形 78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7" name="正方形/長方形 78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8" name="テキスト ボックス 78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9" name="直線コネクタ 78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0" name="直線コネクタ 78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1" name="テキスト ボックス 79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2" name="直線コネクタ 79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793" name="テキスト ボックス 79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4" name="直線コネクタ 79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5" name="テキスト ボックス 79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6" name="直線コネクタ 79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7" name="テキスト ボックス 79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8" name="直線コネクタ 79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9" name="テキスト ボックス 79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1" name="テキスト ボックス 80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03" name="直線コネクタ 802"/>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04"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05" name="直線コネクタ 804"/>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06"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07" name="直線コネクタ 806"/>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39756</xdr:rowOff>
    </xdr:from>
    <xdr:to>
      <xdr:col>32</xdr:col>
      <xdr:colOff>187325</xdr:colOff>
      <xdr:row>77</xdr:row>
      <xdr:rowOff>56325</xdr:rowOff>
    </xdr:to>
    <xdr:cxnSp macro="">
      <xdr:nvCxnSpPr>
        <xdr:cNvPr id="808" name="直線コネクタ 807"/>
        <xdr:cNvCxnSpPr/>
      </xdr:nvCxnSpPr>
      <xdr:spPr>
        <a:xfrm flipV="1">
          <a:off x="21323300" y="13241406"/>
          <a:ext cx="838200" cy="1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09"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0" name="フローチャート : 判断 809"/>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56325</xdr:rowOff>
    </xdr:from>
    <xdr:to>
      <xdr:col>31</xdr:col>
      <xdr:colOff>34925</xdr:colOff>
      <xdr:row>77</xdr:row>
      <xdr:rowOff>86348</xdr:rowOff>
    </xdr:to>
    <xdr:cxnSp macro="">
      <xdr:nvCxnSpPr>
        <xdr:cNvPr id="811" name="直線コネクタ 810"/>
        <xdr:cNvCxnSpPr/>
      </xdr:nvCxnSpPr>
      <xdr:spPr>
        <a:xfrm flipV="1">
          <a:off x="20434300" y="1325797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67046</xdr:rowOff>
    </xdr:from>
    <xdr:to>
      <xdr:col>31</xdr:col>
      <xdr:colOff>85725</xdr:colOff>
      <xdr:row>77</xdr:row>
      <xdr:rowOff>168646</xdr:rowOff>
    </xdr:to>
    <xdr:sp macro="" textlink="">
      <xdr:nvSpPr>
        <xdr:cNvPr id="812" name="フローチャート : 判断 811"/>
        <xdr:cNvSpPr/>
      </xdr:nvSpPr>
      <xdr:spPr>
        <a:xfrm>
          <a:off x="21272500" y="132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159773</xdr:rowOff>
    </xdr:from>
    <xdr:ext cx="534377" cy="259045"/>
    <xdr:sp macro="" textlink="">
      <xdr:nvSpPr>
        <xdr:cNvPr id="813" name="テキスト ボックス 812"/>
        <xdr:cNvSpPr txBox="1"/>
      </xdr:nvSpPr>
      <xdr:spPr>
        <a:xfrm>
          <a:off x="21056111" y="133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86348</xdr:rowOff>
    </xdr:from>
    <xdr:to>
      <xdr:col>29</xdr:col>
      <xdr:colOff>517525</xdr:colOff>
      <xdr:row>77</xdr:row>
      <xdr:rowOff>93424</xdr:rowOff>
    </xdr:to>
    <xdr:cxnSp macro="">
      <xdr:nvCxnSpPr>
        <xdr:cNvPr id="814" name="直線コネクタ 813"/>
        <xdr:cNvCxnSpPr/>
      </xdr:nvCxnSpPr>
      <xdr:spPr>
        <a:xfrm flipV="1">
          <a:off x="19545300" y="13287998"/>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73737</xdr:rowOff>
    </xdr:from>
    <xdr:to>
      <xdr:col>29</xdr:col>
      <xdr:colOff>568325</xdr:colOff>
      <xdr:row>78</xdr:row>
      <xdr:rowOff>3887</xdr:rowOff>
    </xdr:to>
    <xdr:sp macro="" textlink="">
      <xdr:nvSpPr>
        <xdr:cNvPr id="815" name="フローチャート : 判断 814"/>
        <xdr:cNvSpPr/>
      </xdr:nvSpPr>
      <xdr:spPr>
        <a:xfrm>
          <a:off x="20383500" y="132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166464</xdr:rowOff>
    </xdr:from>
    <xdr:ext cx="534377" cy="259045"/>
    <xdr:sp macro="" textlink="">
      <xdr:nvSpPr>
        <xdr:cNvPr id="816" name="テキスト ボックス 815"/>
        <xdr:cNvSpPr txBox="1"/>
      </xdr:nvSpPr>
      <xdr:spPr>
        <a:xfrm>
          <a:off x="20167111" y="133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81494</xdr:rowOff>
    </xdr:from>
    <xdr:to>
      <xdr:col>28</xdr:col>
      <xdr:colOff>314325</xdr:colOff>
      <xdr:row>77</xdr:row>
      <xdr:rowOff>93424</xdr:rowOff>
    </xdr:to>
    <xdr:cxnSp macro="">
      <xdr:nvCxnSpPr>
        <xdr:cNvPr id="817" name="直線コネクタ 816"/>
        <xdr:cNvCxnSpPr/>
      </xdr:nvCxnSpPr>
      <xdr:spPr>
        <a:xfrm>
          <a:off x="18656300" y="13283144"/>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88748</xdr:rowOff>
    </xdr:from>
    <xdr:to>
      <xdr:col>28</xdr:col>
      <xdr:colOff>365125</xdr:colOff>
      <xdr:row>78</xdr:row>
      <xdr:rowOff>18898</xdr:rowOff>
    </xdr:to>
    <xdr:sp macro="" textlink="">
      <xdr:nvSpPr>
        <xdr:cNvPr id="818" name="フローチャート : 判断 817"/>
        <xdr:cNvSpPr/>
      </xdr:nvSpPr>
      <xdr:spPr>
        <a:xfrm>
          <a:off x="19494500" y="132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10025</xdr:rowOff>
    </xdr:from>
    <xdr:ext cx="534377" cy="259045"/>
    <xdr:sp macro="" textlink="">
      <xdr:nvSpPr>
        <xdr:cNvPr id="819" name="テキスト ボックス 818"/>
        <xdr:cNvSpPr txBox="1"/>
      </xdr:nvSpPr>
      <xdr:spPr>
        <a:xfrm>
          <a:off x="19278111" y="133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81310</xdr:rowOff>
    </xdr:from>
    <xdr:to>
      <xdr:col>27</xdr:col>
      <xdr:colOff>161925</xdr:colOff>
      <xdr:row>78</xdr:row>
      <xdr:rowOff>11460</xdr:rowOff>
    </xdr:to>
    <xdr:sp macro="" textlink="">
      <xdr:nvSpPr>
        <xdr:cNvPr id="820" name="フローチャート : 判断 819"/>
        <xdr:cNvSpPr/>
      </xdr:nvSpPr>
      <xdr:spPr>
        <a:xfrm>
          <a:off x="18605500" y="1328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2587</xdr:rowOff>
    </xdr:from>
    <xdr:ext cx="534377" cy="259045"/>
    <xdr:sp macro="" textlink="">
      <xdr:nvSpPr>
        <xdr:cNvPr id="821" name="テキスト ボックス 820"/>
        <xdr:cNvSpPr txBox="1"/>
      </xdr:nvSpPr>
      <xdr:spPr>
        <a:xfrm>
          <a:off x="18389111" y="1337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66,992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160406</xdr:rowOff>
    </xdr:from>
    <xdr:to>
      <xdr:col>32</xdr:col>
      <xdr:colOff>238125</xdr:colOff>
      <xdr:row>77</xdr:row>
      <xdr:rowOff>90556</xdr:rowOff>
    </xdr:to>
    <xdr:sp macro="" textlink="">
      <xdr:nvSpPr>
        <xdr:cNvPr id="827" name="円/楕円 826"/>
        <xdr:cNvSpPr/>
      </xdr:nvSpPr>
      <xdr:spPr>
        <a:xfrm>
          <a:off x="22110700" y="131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138833</xdr:rowOff>
    </xdr:from>
    <xdr:ext cx="534377" cy="259045"/>
    <xdr:sp macro="" textlink="">
      <xdr:nvSpPr>
        <xdr:cNvPr id="828" name="繰出金該当値テキスト"/>
        <xdr:cNvSpPr txBox="1"/>
      </xdr:nvSpPr>
      <xdr:spPr>
        <a:xfrm>
          <a:off x="22212300" y="131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5525</xdr:rowOff>
    </xdr:from>
    <xdr:to>
      <xdr:col>31</xdr:col>
      <xdr:colOff>85725</xdr:colOff>
      <xdr:row>77</xdr:row>
      <xdr:rowOff>107125</xdr:rowOff>
    </xdr:to>
    <xdr:sp macro="" textlink="">
      <xdr:nvSpPr>
        <xdr:cNvPr id="829" name="円/楕円 828"/>
        <xdr:cNvSpPr/>
      </xdr:nvSpPr>
      <xdr:spPr>
        <a:xfrm>
          <a:off x="21272500" y="132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123652</xdr:rowOff>
    </xdr:from>
    <xdr:ext cx="534377" cy="259045"/>
    <xdr:sp macro="" textlink="">
      <xdr:nvSpPr>
        <xdr:cNvPr id="830" name="テキスト ボックス 829"/>
        <xdr:cNvSpPr txBox="1"/>
      </xdr:nvSpPr>
      <xdr:spPr>
        <a:xfrm>
          <a:off x="21056111" y="1298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86,883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35548</xdr:rowOff>
    </xdr:from>
    <xdr:to>
      <xdr:col>29</xdr:col>
      <xdr:colOff>568325</xdr:colOff>
      <xdr:row>77</xdr:row>
      <xdr:rowOff>137148</xdr:rowOff>
    </xdr:to>
    <xdr:sp macro="" textlink="">
      <xdr:nvSpPr>
        <xdr:cNvPr id="831" name="円/楕円 830"/>
        <xdr:cNvSpPr/>
      </xdr:nvSpPr>
      <xdr:spPr>
        <a:xfrm>
          <a:off x="20383500" y="132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153675</xdr:rowOff>
    </xdr:from>
    <xdr:ext cx="534377" cy="259045"/>
    <xdr:sp macro="" textlink="">
      <xdr:nvSpPr>
        <xdr:cNvPr id="832" name="テキスト ボックス 831"/>
        <xdr:cNvSpPr txBox="1"/>
      </xdr:nvSpPr>
      <xdr:spPr>
        <a:xfrm>
          <a:off x="20167111" y="1301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42624</xdr:rowOff>
    </xdr:from>
    <xdr:to>
      <xdr:col>28</xdr:col>
      <xdr:colOff>365125</xdr:colOff>
      <xdr:row>77</xdr:row>
      <xdr:rowOff>144224</xdr:rowOff>
    </xdr:to>
    <xdr:sp macro="" textlink="">
      <xdr:nvSpPr>
        <xdr:cNvPr id="833" name="円/楕円 832"/>
        <xdr:cNvSpPr/>
      </xdr:nvSpPr>
      <xdr:spPr>
        <a:xfrm>
          <a:off x="19494500" y="132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160751</xdr:rowOff>
    </xdr:from>
    <xdr:ext cx="534377" cy="259045"/>
    <xdr:sp macro="" textlink="">
      <xdr:nvSpPr>
        <xdr:cNvPr id="834" name="テキスト ボックス 833"/>
        <xdr:cNvSpPr txBox="1"/>
      </xdr:nvSpPr>
      <xdr:spPr>
        <a:xfrm>
          <a:off x="19278111" y="130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30694</xdr:rowOff>
    </xdr:from>
    <xdr:to>
      <xdr:col>27</xdr:col>
      <xdr:colOff>161925</xdr:colOff>
      <xdr:row>77</xdr:row>
      <xdr:rowOff>132294</xdr:rowOff>
    </xdr:to>
    <xdr:sp macro="" textlink="">
      <xdr:nvSpPr>
        <xdr:cNvPr id="835" name="円/楕円 834"/>
        <xdr:cNvSpPr/>
      </xdr:nvSpPr>
      <xdr:spPr>
        <a:xfrm>
          <a:off x="18605500" y="132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148821</xdr:rowOff>
    </xdr:from>
    <xdr:ext cx="534377" cy="259045"/>
    <xdr:sp macro="" textlink="">
      <xdr:nvSpPr>
        <xdr:cNvPr id="836" name="テキスト ボックス 835"/>
        <xdr:cNvSpPr txBox="1"/>
      </xdr:nvSpPr>
      <xdr:spPr>
        <a:xfrm>
          <a:off x="18389111" y="130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8" name="正方形/長方形 83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9" name="正方形/長方形 83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0" name="正方形/長方形 83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1" name="正方形/長方形 84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2" name="正方形/長方形 84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3" name="正方形/長方形 84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4" name="正方形/長方形 84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5" name="テキスト ボックス 84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6" name="直線コネクタ 84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7" name="直線コネクタ 84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8" name="テキスト ボックス 84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9" name="直線コネクタ 84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0" name="テキスト ボックス 84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2" name="直線コネクタ 85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7" name="直線コネクタ 85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フローチャート : 判断 85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0" name="直線コネクタ 85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1" name="フローチャート : 判断 86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2" name="テキスト ボックス 86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3" name="直線コネクタ 86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4" name="フローチャート : 判断 86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5" name="テキスト ボックス 86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6" name="直線コネクタ 86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7" name="フローチャート : 判断 86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8" name="テキスト ボックス 86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9" name="フローチャート : 判断 86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0" name="テキスト ボックス 86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1" name="テキスト ボックス 87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2" name="テキスト ボックス 87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3" name="テキスト ボックス 87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4" name="テキスト ボックス 87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5" name="テキスト ボックス 87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円/楕円 87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8" name="円/楕円 87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9" name="テキスト ボックス 87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0" name="円/楕円 87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1" name="テキスト ボックス 88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2" name="円/楕円 88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3" name="テキスト ボックス 88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4" name="円/楕円 88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5" name="テキスト ボックス 88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6" name="正方形/長方形 88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7" name="正方形/長方形 88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8" name="テキスト ボックス 88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住民一人当たり１１３，２１５円となっており、類似団体と比較して一人当たりのコストが高い状況となっている。これは過去の大型事業の影響により、地方債の元利償還金が膨らんでいるためだが、ピークはすでに経過しており、今後は、地方債の発行に伴う普通建設事業費を抑制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北海道上ノ国町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5,297
5,278
547.71
5,447,300
5,045,796
357,977
3,207,601
5,171,153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74957</xdr:rowOff>
    </xdr:from>
    <xdr:to>
      <xdr:col>6</xdr:col>
      <xdr:colOff>511175</xdr:colOff>
      <xdr:row>38</xdr:row>
      <xdr:rowOff>84967</xdr:rowOff>
    </xdr:to>
    <xdr:cxnSp macro="">
      <xdr:nvCxnSpPr>
        <xdr:cNvPr id="62" name="直線コネクタ 61"/>
        <xdr:cNvCxnSpPr/>
      </xdr:nvCxnSpPr>
      <xdr:spPr>
        <a:xfrm>
          <a:off x="3797300" y="6590057"/>
          <a:ext cx="8382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74957</xdr:rowOff>
    </xdr:from>
    <xdr:to>
      <xdr:col>5</xdr:col>
      <xdr:colOff>358775</xdr:colOff>
      <xdr:row>38</xdr:row>
      <xdr:rowOff>78223</xdr:rowOff>
    </xdr:to>
    <xdr:cxnSp macro="">
      <xdr:nvCxnSpPr>
        <xdr:cNvPr id="65" name="直線コネクタ 64"/>
        <xdr:cNvCxnSpPr/>
      </xdr:nvCxnSpPr>
      <xdr:spPr>
        <a:xfrm flipV="1">
          <a:off x="2908300" y="65900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64734</xdr:rowOff>
    </xdr:from>
    <xdr:to>
      <xdr:col>5</xdr:col>
      <xdr:colOff>409575</xdr:colOff>
      <xdr:row>38</xdr:row>
      <xdr:rowOff>166334</xdr:rowOff>
    </xdr:to>
    <xdr:sp macro="" textlink="">
      <xdr:nvSpPr>
        <xdr:cNvPr id="66" name="フローチャート : 判断 65"/>
        <xdr:cNvSpPr/>
      </xdr:nvSpPr>
      <xdr:spPr>
        <a:xfrm>
          <a:off x="3746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157461</xdr:rowOff>
    </xdr:from>
    <xdr:ext cx="469744" cy="259045"/>
    <xdr:sp macro="" textlink="">
      <xdr:nvSpPr>
        <xdr:cNvPr id="67" name="テキスト ボックス 66"/>
        <xdr:cNvSpPr txBox="1"/>
      </xdr:nvSpPr>
      <xdr:spPr>
        <a:xfrm>
          <a:off x="3562427"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74353</xdr:rowOff>
    </xdr:from>
    <xdr:to>
      <xdr:col>4</xdr:col>
      <xdr:colOff>155575</xdr:colOff>
      <xdr:row>38</xdr:row>
      <xdr:rowOff>78223</xdr:rowOff>
    </xdr:to>
    <xdr:cxnSp macro="">
      <xdr:nvCxnSpPr>
        <xdr:cNvPr id="68" name="直線コネクタ 67"/>
        <xdr:cNvCxnSpPr/>
      </xdr:nvCxnSpPr>
      <xdr:spPr>
        <a:xfrm>
          <a:off x="2019300" y="6589453"/>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68701</xdr:rowOff>
    </xdr:from>
    <xdr:to>
      <xdr:col>4</xdr:col>
      <xdr:colOff>206375</xdr:colOff>
      <xdr:row>38</xdr:row>
      <xdr:rowOff>170301</xdr:rowOff>
    </xdr:to>
    <xdr:sp macro="" textlink="">
      <xdr:nvSpPr>
        <xdr:cNvPr id="69" name="フローチャート : 判断 68"/>
        <xdr:cNvSpPr/>
      </xdr:nvSpPr>
      <xdr:spPr>
        <a:xfrm>
          <a:off x="2857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161428</xdr:rowOff>
    </xdr:from>
    <xdr:ext cx="469744" cy="259045"/>
    <xdr:sp macro="" textlink="">
      <xdr:nvSpPr>
        <xdr:cNvPr id="70" name="テキスト ボックス 69"/>
        <xdr:cNvSpPr txBox="1"/>
      </xdr:nvSpPr>
      <xdr:spPr>
        <a:xfrm>
          <a:off x="2673427"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57404</xdr:rowOff>
    </xdr:from>
    <xdr:to>
      <xdr:col>2</xdr:col>
      <xdr:colOff>638175</xdr:colOff>
      <xdr:row>38</xdr:row>
      <xdr:rowOff>74353</xdr:rowOff>
    </xdr:to>
    <xdr:cxnSp macro="">
      <xdr:nvCxnSpPr>
        <xdr:cNvPr id="71" name="直線コネクタ 70"/>
        <xdr:cNvCxnSpPr/>
      </xdr:nvCxnSpPr>
      <xdr:spPr>
        <a:xfrm>
          <a:off x="1130300" y="657250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64032</xdr:rowOff>
    </xdr:from>
    <xdr:to>
      <xdr:col>3</xdr:col>
      <xdr:colOff>3175</xdr:colOff>
      <xdr:row>38</xdr:row>
      <xdr:rowOff>165632</xdr:rowOff>
    </xdr:to>
    <xdr:sp macro="" textlink="">
      <xdr:nvSpPr>
        <xdr:cNvPr id="72" name="フローチャート : 判断 71"/>
        <xdr:cNvSpPr/>
      </xdr:nvSpPr>
      <xdr:spPr>
        <a:xfrm>
          <a:off x="1968500" y="657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156759</xdr:rowOff>
    </xdr:from>
    <xdr:ext cx="469744" cy="259045"/>
    <xdr:sp macro="" textlink="">
      <xdr:nvSpPr>
        <xdr:cNvPr id="73" name="テキスト ボックス 72"/>
        <xdr:cNvSpPr txBox="1"/>
      </xdr:nvSpPr>
      <xdr:spPr>
        <a:xfrm>
          <a:off x="1784427" y="66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46576</xdr:rowOff>
    </xdr:from>
    <xdr:to>
      <xdr:col>1</xdr:col>
      <xdr:colOff>485775</xdr:colOff>
      <xdr:row>38</xdr:row>
      <xdr:rowOff>148176</xdr:rowOff>
    </xdr:to>
    <xdr:sp macro="" textlink="">
      <xdr:nvSpPr>
        <xdr:cNvPr id="74" name="フローチャート : 判断 73"/>
        <xdr:cNvSpPr/>
      </xdr:nvSpPr>
      <xdr:spPr>
        <a:xfrm>
          <a:off x="1079500" y="656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139303</xdr:rowOff>
    </xdr:from>
    <xdr:ext cx="534377" cy="259045"/>
    <xdr:sp macro="" textlink="">
      <xdr:nvSpPr>
        <xdr:cNvPr id="75" name="テキスト ボックス 74"/>
        <xdr:cNvSpPr txBox="1"/>
      </xdr:nvSpPr>
      <xdr:spPr>
        <a:xfrm>
          <a:off x="863111" y="665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34167</xdr:rowOff>
    </xdr:from>
    <xdr:to>
      <xdr:col>6</xdr:col>
      <xdr:colOff>561975</xdr:colOff>
      <xdr:row>38</xdr:row>
      <xdr:rowOff>135767</xdr:rowOff>
    </xdr:to>
    <xdr:sp macro="" textlink="">
      <xdr:nvSpPr>
        <xdr:cNvPr id="81" name="円/楕円 80"/>
        <xdr:cNvSpPr/>
      </xdr:nvSpPr>
      <xdr:spPr>
        <a:xfrm>
          <a:off x="4584700" y="65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120544</xdr:rowOff>
    </xdr:from>
    <xdr:ext cx="534377" cy="259045"/>
    <xdr:sp macro="" textlink="">
      <xdr:nvSpPr>
        <xdr:cNvPr id="82" name="議会費該当値テキスト"/>
        <xdr:cNvSpPr txBox="1"/>
      </xdr:nvSpPr>
      <xdr:spPr>
        <a:xfrm>
          <a:off x="4686300" y="64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24157</xdr:rowOff>
    </xdr:from>
    <xdr:to>
      <xdr:col>5</xdr:col>
      <xdr:colOff>409575</xdr:colOff>
      <xdr:row>38</xdr:row>
      <xdr:rowOff>125757</xdr:rowOff>
    </xdr:to>
    <xdr:sp macro="" textlink="">
      <xdr:nvSpPr>
        <xdr:cNvPr id="83" name="円/楕円 82"/>
        <xdr:cNvSpPr/>
      </xdr:nvSpPr>
      <xdr:spPr>
        <a:xfrm>
          <a:off x="3746500" y="65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142284</xdr:rowOff>
    </xdr:from>
    <xdr:ext cx="534377" cy="259045"/>
    <xdr:sp macro="" textlink="">
      <xdr:nvSpPr>
        <xdr:cNvPr id="84" name="テキスト ボックス 83"/>
        <xdr:cNvSpPr txBox="1"/>
      </xdr:nvSpPr>
      <xdr:spPr>
        <a:xfrm>
          <a:off x="3530111" y="63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27423</xdr:rowOff>
    </xdr:from>
    <xdr:to>
      <xdr:col>4</xdr:col>
      <xdr:colOff>206375</xdr:colOff>
      <xdr:row>38</xdr:row>
      <xdr:rowOff>129023</xdr:rowOff>
    </xdr:to>
    <xdr:sp macro="" textlink="">
      <xdr:nvSpPr>
        <xdr:cNvPr id="85" name="円/楕円 84"/>
        <xdr:cNvSpPr/>
      </xdr:nvSpPr>
      <xdr:spPr>
        <a:xfrm>
          <a:off x="2857500" y="65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145550</xdr:rowOff>
    </xdr:from>
    <xdr:ext cx="534377" cy="259045"/>
    <xdr:sp macro="" textlink="">
      <xdr:nvSpPr>
        <xdr:cNvPr id="86" name="テキスト ボックス 85"/>
        <xdr:cNvSpPr txBox="1"/>
      </xdr:nvSpPr>
      <xdr:spPr>
        <a:xfrm>
          <a:off x="2641111" y="63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23553</xdr:rowOff>
    </xdr:from>
    <xdr:to>
      <xdr:col>3</xdr:col>
      <xdr:colOff>3175</xdr:colOff>
      <xdr:row>38</xdr:row>
      <xdr:rowOff>125153</xdr:rowOff>
    </xdr:to>
    <xdr:sp macro="" textlink="">
      <xdr:nvSpPr>
        <xdr:cNvPr id="87" name="円/楕円 86"/>
        <xdr:cNvSpPr/>
      </xdr:nvSpPr>
      <xdr:spPr>
        <a:xfrm>
          <a:off x="1968500" y="65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141680</xdr:rowOff>
    </xdr:from>
    <xdr:ext cx="534377" cy="259045"/>
    <xdr:sp macro="" textlink="">
      <xdr:nvSpPr>
        <xdr:cNvPr id="88" name="テキスト ボックス 87"/>
        <xdr:cNvSpPr txBox="1"/>
      </xdr:nvSpPr>
      <xdr:spPr>
        <a:xfrm>
          <a:off x="1752111" y="631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6604</xdr:rowOff>
    </xdr:from>
    <xdr:to>
      <xdr:col>1</xdr:col>
      <xdr:colOff>485775</xdr:colOff>
      <xdr:row>38</xdr:row>
      <xdr:rowOff>108204</xdr:rowOff>
    </xdr:to>
    <xdr:sp macro="" textlink="">
      <xdr:nvSpPr>
        <xdr:cNvPr id="89" name="円/楕円 88"/>
        <xdr:cNvSpPr/>
      </xdr:nvSpPr>
      <xdr:spPr>
        <a:xfrm>
          <a:off x="107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124731</xdr:rowOff>
    </xdr:from>
    <xdr:ext cx="534377" cy="259045"/>
    <xdr:sp macro="" textlink="">
      <xdr:nvSpPr>
        <xdr:cNvPr id="90" name="テキスト ボックス 89"/>
        <xdr:cNvSpPr txBox="1"/>
      </xdr:nvSpPr>
      <xdr:spPr>
        <a:xfrm>
          <a:off x="863111" y="62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79308</xdr:rowOff>
    </xdr:from>
    <xdr:to>
      <xdr:col>6</xdr:col>
      <xdr:colOff>511175</xdr:colOff>
      <xdr:row>58</xdr:row>
      <xdr:rowOff>131751</xdr:rowOff>
    </xdr:to>
    <xdr:cxnSp macro="">
      <xdr:nvCxnSpPr>
        <xdr:cNvPr id="119" name="直線コネクタ 118"/>
        <xdr:cNvCxnSpPr/>
      </xdr:nvCxnSpPr>
      <xdr:spPr>
        <a:xfrm>
          <a:off x="3797300" y="10023408"/>
          <a:ext cx="838200" cy="5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79308</xdr:rowOff>
    </xdr:from>
    <xdr:to>
      <xdr:col>5</xdr:col>
      <xdr:colOff>358775</xdr:colOff>
      <xdr:row>58</xdr:row>
      <xdr:rowOff>153901</xdr:rowOff>
    </xdr:to>
    <xdr:cxnSp macro="">
      <xdr:nvCxnSpPr>
        <xdr:cNvPr id="122" name="直線コネクタ 121"/>
        <xdr:cNvCxnSpPr/>
      </xdr:nvCxnSpPr>
      <xdr:spPr>
        <a:xfrm flipV="1">
          <a:off x="2908300" y="10023408"/>
          <a:ext cx="889000" cy="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121219</xdr:rowOff>
    </xdr:from>
    <xdr:to>
      <xdr:col>5</xdr:col>
      <xdr:colOff>409575</xdr:colOff>
      <xdr:row>59</xdr:row>
      <xdr:rowOff>51369</xdr:rowOff>
    </xdr:to>
    <xdr:sp macro="" textlink="">
      <xdr:nvSpPr>
        <xdr:cNvPr id="123" name="フローチャート : 判断 122"/>
        <xdr:cNvSpPr/>
      </xdr:nvSpPr>
      <xdr:spPr>
        <a:xfrm>
          <a:off x="3746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42496</xdr:rowOff>
    </xdr:from>
    <xdr:ext cx="599010" cy="259045"/>
    <xdr:sp macro="" textlink="">
      <xdr:nvSpPr>
        <xdr:cNvPr id="124" name="テキスト ボックス 123"/>
        <xdr:cNvSpPr txBox="1"/>
      </xdr:nvSpPr>
      <xdr:spPr>
        <a:xfrm>
          <a:off x="3497794"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149236</xdr:rowOff>
    </xdr:from>
    <xdr:to>
      <xdr:col>4</xdr:col>
      <xdr:colOff>155575</xdr:colOff>
      <xdr:row>58</xdr:row>
      <xdr:rowOff>153901</xdr:rowOff>
    </xdr:to>
    <xdr:cxnSp macro="">
      <xdr:nvCxnSpPr>
        <xdr:cNvPr id="125" name="直線コネクタ 124"/>
        <xdr:cNvCxnSpPr/>
      </xdr:nvCxnSpPr>
      <xdr:spPr>
        <a:xfrm>
          <a:off x="2019300" y="10093336"/>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120466</xdr:rowOff>
    </xdr:from>
    <xdr:to>
      <xdr:col>4</xdr:col>
      <xdr:colOff>206375</xdr:colOff>
      <xdr:row>59</xdr:row>
      <xdr:rowOff>50616</xdr:rowOff>
    </xdr:to>
    <xdr:sp macro="" textlink="">
      <xdr:nvSpPr>
        <xdr:cNvPr id="126" name="フローチャート : 判断 125"/>
        <xdr:cNvSpPr/>
      </xdr:nvSpPr>
      <xdr:spPr>
        <a:xfrm>
          <a:off x="2857500" y="100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41743</xdr:rowOff>
    </xdr:from>
    <xdr:ext cx="599010" cy="259045"/>
    <xdr:sp macro="" textlink="">
      <xdr:nvSpPr>
        <xdr:cNvPr id="127" name="テキスト ボックス 126"/>
        <xdr:cNvSpPr txBox="1"/>
      </xdr:nvSpPr>
      <xdr:spPr>
        <a:xfrm>
          <a:off x="2608794" y="1015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149236</xdr:rowOff>
    </xdr:from>
    <xdr:to>
      <xdr:col>2</xdr:col>
      <xdr:colOff>638175</xdr:colOff>
      <xdr:row>58</xdr:row>
      <xdr:rowOff>149540</xdr:rowOff>
    </xdr:to>
    <xdr:cxnSp macro="">
      <xdr:nvCxnSpPr>
        <xdr:cNvPr id="128" name="直線コネクタ 127"/>
        <xdr:cNvCxnSpPr/>
      </xdr:nvCxnSpPr>
      <xdr:spPr>
        <a:xfrm flipV="1">
          <a:off x="1130300" y="1009333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104782</xdr:rowOff>
    </xdr:from>
    <xdr:to>
      <xdr:col>3</xdr:col>
      <xdr:colOff>3175</xdr:colOff>
      <xdr:row>59</xdr:row>
      <xdr:rowOff>34932</xdr:rowOff>
    </xdr:to>
    <xdr:sp macro="" textlink="">
      <xdr:nvSpPr>
        <xdr:cNvPr id="129" name="フローチャート : 判断 128"/>
        <xdr:cNvSpPr/>
      </xdr:nvSpPr>
      <xdr:spPr>
        <a:xfrm>
          <a:off x="1968500" y="1004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26059</xdr:rowOff>
    </xdr:from>
    <xdr:ext cx="599010" cy="259045"/>
    <xdr:sp macro="" textlink="">
      <xdr:nvSpPr>
        <xdr:cNvPr id="130" name="テキスト ボックス 129"/>
        <xdr:cNvSpPr txBox="1"/>
      </xdr:nvSpPr>
      <xdr:spPr>
        <a:xfrm>
          <a:off x="1719794" y="1014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121027</xdr:rowOff>
    </xdr:from>
    <xdr:to>
      <xdr:col>1</xdr:col>
      <xdr:colOff>485775</xdr:colOff>
      <xdr:row>59</xdr:row>
      <xdr:rowOff>51177</xdr:rowOff>
    </xdr:to>
    <xdr:sp macro="" textlink="">
      <xdr:nvSpPr>
        <xdr:cNvPr id="131" name="フローチャート : 判断 130"/>
        <xdr:cNvSpPr/>
      </xdr:nvSpPr>
      <xdr:spPr>
        <a:xfrm>
          <a:off x="1079500" y="100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42304</xdr:rowOff>
    </xdr:from>
    <xdr:ext cx="599010" cy="259045"/>
    <xdr:sp macro="" textlink="">
      <xdr:nvSpPr>
        <xdr:cNvPr id="132" name="テキスト ボックス 131"/>
        <xdr:cNvSpPr txBox="1"/>
      </xdr:nvSpPr>
      <xdr:spPr>
        <a:xfrm>
          <a:off x="830794" y="1015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80951</xdr:rowOff>
    </xdr:from>
    <xdr:to>
      <xdr:col>6</xdr:col>
      <xdr:colOff>561975</xdr:colOff>
      <xdr:row>59</xdr:row>
      <xdr:rowOff>11101</xdr:rowOff>
    </xdr:to>
    <xdr:sp macro="" textlink="">
      <xdr:nvSpPr>
        <xdr:cNvPr id="138" name="円/楕円 137"/>
        <xdr:cNvSpPr/>
      </xdr:nvSpPr>
      <xdr:spPr>
        <a:xfrm>
          <a:off x="4584700" y="1002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220,864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28508</xdr:rowOff>
    </xdr:from>
    <xdr:to>
      <xdr:col>5</xdr:col>
      <xdr:colOff>409575</xdr:colOff>
      <xdr:row>58</xdr:row>
      <xdr:rowOff>130108</xdr:rowOff>
    </xdr:to>
    <xdr:sp macro="" textlink="">
      <xdr:nvSpPr>
        <xdr:cNvPr id="140" name="円/楕円 139"/>
        <xdr:cNvSpPr/>
      </xdr:nvSpPr>
      <xdr:spPr>
        <a:xfrm>
          <a:off x="3746500" y="99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146635</xdr:rowOff>
    </xdr:from>
    <xdr:ext cx="599010" cy="259045"/>
    <xdr:sp macro="" textlink="">
      <xdr:nvSpPr>
        <xdr:cNvPr id="141" name="テキスト ボックス 140"/>
        <xdr:cNvSpPr txBox="1"/>
      </xdr:nvSpPr>
      <xdr:spPr>
        <a:xfrm>
          <a:off x="3497794" y="974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103101</xdr:rowOff>
    </xdr:from>
    <xdr:to>
      <xdr:col>4</xdr:col>
      <xdr:colOff>206375</xdr:colOff>
      <xdr:row>59</xdr:row>
      <xdr:rowOff>33251</xdr:rowOff>
    </xdr:to>
    <xdr:sp macro="" textlink="">
      <xdr:nvSpPr>
        <xdr:cNvPr id="142" name="円/楕円 141"/>
        <xdr:cNvSpPr/>
      </xdr:nvSpPr>
      <xdr:spPr>
        <a:xfrm>
          <a:off x="2857500" y="100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49778</xdr:rowOff>
    </xdr:from>
    <xdr:ext cx="599010" cy="259045"/>
    <xdr:sp macro="" textlink="">
      <xdr:nvSpPr>
        <xdr:cNvPr id="143" name="テキスト ボックス 142"/>
        <xdr:cNvSpPr txBox="1"/>
      </xdr:nvSpPr>
      <xdr:spPr>
        <a:xfrm>
          <a:off x="2608794" y="982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98436</xdr:rowOff>
    </xdr:from>
    <xdr:to>
      <xdr:col>3</xdr:col>
      <xdr:colOff>3175</xdr:colOff>
      <xdr:row>59</xdr:row>
      <xdr:rowOff>28586</xdr:rowOff>
    </xdr:to>
    <xdr:sp macro="" textlink="">
      <xdr:nvSpPr>
        <xdr:cNvPr id="144" name="円/楕円 143"/>
        <xdr:cNvSpPr/>
      </xdr:nvSpPr>
      <xdr:spPr>
        <a:xfrm>
          <a:off x="1968500" y="100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45113</xdr:rowOff>
    </xdr:from>
    <xdr:ext cx="599010" cy="259045"/>
    <xdr:sp macro="" textlink="">
      <xdr:nvSpPr>
        <xdr:cNvPr id="145" name="テキスト ボックス 144"/>
        <xdr:cNvSpPr txBox="1"/>
      </xdr:nvSpPr>
      <xdr:spPr>
        <a:xfrm>
          <a:off x="1719794" y="981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98740</xdr:rowOff>
    </xdr:from>
    <xdr:to>
      <xdr:col>1</xdr:col>
      <xdr:colOff>485775</xdr:colOff>
      <xdr:row>59</xdr:row>
      <xdr:rowOff>28890</xdr:rowOff>
    </xdr:to>
    <xdr:sp macro="" textlink="">
      <xdr:nvSpPr>
        <xdr:cNvPr id="146" name="円/楕円 145"/>
        <xdr:cNvSpPr/>
      </xdr:nvSpPr>
      <xdr:spPr>
        <a:xfrm>
          <a:off x="1079500" y="100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45417</xdr:rowOff>
    </xdr:from>
    <xdr:ext cx="599010" cy="259045"/>
    <xdr:sp macro="" textlink="">
      <xdr:nvSpPr>
        <xdr:cNvPr id="147" name="テキスト ボックス 146"/>
        <xdr:cNvSpPr txBox="1"/>
      </xdr:nvSpPr>
      <xdr:spPr>
        <a:xfrm>
          <a:off x="830794" y="981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128975</xdr:rowOff>
    </xdr:from>
    <xdr:to>
      <xdr:col>6</xdr:col>
      <xdr:colOff>511175</xdr:colOff>
      <xdr:row>78</xdr:row>
      <xdr:rowOff>312</xdr:rowOff>
    </xdr:to>
    <xdr:cxnSp macro="">
      <xdr:nvCxnSpPr>
        <xdr:cNvPr id="177" name="直線コネクタ 176"/>
        <xdr:cNvCxnSpPr/>
      </xdr:nvCxnSpPr>
      <xdr:spPr>
        <a:xfrm flipV="1">
          <a:off x="3797300" y="13330625"/>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312</xdr:rowOff>
    </xdr:from>
    <xdr:to>
      <xdr:col>5</xdr:col>
      <xdr:colOff>358775</xdr:colOff>
      <xdr:row>78</xdr:row>
      <xdr:rowOff>85914</xdr:rowOff>
    </xdr:to>
    <xdr:cxnSp macro="">
      <xdr:nvCxnSpPr>
        <xdr:cNvPr id="180" name="直線コネクタ 179"/>
        <xdr:cNvCxnSpPr/>
      </xdr:nvCxnSpPr>
      <xdr:spPr>
        <a:xfrm flipV="1">
          <a:off x="2908300" y="13373412"/>
          <a:ext cx="889000" cy="8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98532</xdr:rowOff>
    </xdr:from>
    <xdr:to>
      <xdr:col>5</xdr:col>
      <xdr:colOff>409575</xdr:colOff>
      <xdr:row>78</xdr:row>
      <xdr:rowOff>28682</xdr:rowOff>
    </xdr:to>
    <xdr:sp macro="" textlink="">
      <xdr:nvSpPr>
        <xdr:cNvPr id="181" name="フローチャート : 判断 180"/>
        <xdr:cNvSpPr/>
      </xdr:nvSpPr>
      <xdr:spPr>
        <a:xfrm>
          <a:off x="3746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45209</xdr:rowOff>
    </xdr:from>
    <xdr:ext cx="599010" cy="259045"/>
    <xdr:sp macro="" textlink="">
      <xdr:nvSpPr>
        <xdr:cNvPr id="182" name="テキスト ボックス 181"/>
        <xdr:cNvSpPr txBox="1"/>
      </xdr:nvSpPr>
      <xdr:spPr>
        <a:xfrm>
          <a:off x="3497794" y="130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83640</xdr:rowOff>
    </xdr:from>
    <xdr:to>
      <xdr:col>4</xdr:col>
      <xdr:colOff>155575</xdr:colOff>
      <xdr:row>78</xdr:row>
      <xdr:rowOff>85914</xdr:rowOff>
    </xdr:to>
    <xdr:cxnSp macro="">
      <xdr:nvCxnSpPr>
        <xdr:cNvPr id="183" name="直線コネクタ 182"/>
        <xdr:cNvCxnSpPr/>
      </xdr:nvCxnSpPr>
      <xdr:spPr>
        <a:xfrm>
          <a:off x="2019300" y="13456740"/>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157145</xdr:rowOff>
    </xdr:from>
    <xdr:to>
      <xdr:col>4</xdr:col>
      <xdr:colOff>206375</xdr:colOff>
      <xdr:row>78</xdr:row>
      <xdr:rowOff>87295</xdr:rowOff>
    </xdr:to>
    <xdr:sp macro="" textlink="">
      <xdr:nvSpPr>
        <xdr:cNvPr id="184" name="フローチャート : 判断 183"/>
        <xdr:cNvSpPr/>
      </xdr:nvSpPr>
      <xdr:spPr>
        <a:xfrm>
          <a:off x="2857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103822</xdr:rowOff>
    </xdr:from>
    <xdr:ext cx="599010" cy="259045"/>
    <xdr:sp macro="" textlink="">
      <xdr:nvSpPr>
        <xdr:cNvPr id="185" name="テキスト ボックス 184"/>
        <xdr:cNvSpPr txBox="1"/>
      </xdr:nvSpPr>
      <xdr:spPr>
        <a:xfrm>
          <a:off x="2608794" y="1313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83640</xdr:rowOff>
    </xdr:from>
    <xdr:to>
      <xdr:col>2</xdr:col>
      <xdr:colOff>638175</xdr:colOff>
      <xdr:row>78</xdr:row>
      <xdr:rowOff>85483</xdr:rowOff>
    </xdr:to>
    <xdr:cxnSp macro="">
      <xdr:nvCxnSpPr>
        <xdr:cNvPr id="186" name="直線コネクタ 185"/>
        <xdr:cNvCxnSpPr/>
      </xdr:nvCxnSpPr>
      <xdr:spPr>
        <a:xfrm flipV="1">
          <a:off x="1130300" y="13456740"/>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160390</xdr:rowOff>
    </xdr:from>
    <xdr:to>
      <xdr:col>3</xdr:col>
      <xdr:colOff>3175</xdr:colOff>
      <xdr:row>78</xdr:row>
      <xdr:rowOff>90540</xdr:rowOff>
    </xdr:to>
    <xdr:sp macro="" textlink="">
      <xdr:nvSpPr>
        <xdr:cNvPr id="187" name="フローチャート : 判断 186"/>
        <xdr:cNvSpPr/>
      </xdr:nvSpPr>
      <xdr:spPr>
        <a:xfrm>
          <a:off x="1968500" y="13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107067</xdr:rowOff>
    </xdr:from>
    <xdr:ext cx="599010" cy="259045"/>
    <xdr:sp macro="" textlink="">
      <xdr:nvSpPr>
        <xdr:cNvPr id="188" name="テキスト ボックス 187"/>
        <xdr:cNvSpPr txBox="1"/>
      </xdr:nvSpPr>
      <xdr:spPr>
        <a:xfrm>
          <a:off x="1719794" y="1313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31978</xdr:rowOff>
    </xdr:from>
    <xdr:to>
      <xdr:col>1</xdr:col>
      <xdr:colOff>485775</xdr:colOff>
      <xdr:row>78</xdr:row>
      <xdr:rowOff>133578</xdr:rowOff>
    </xdr:to>
    <xdr:sp macro="" textlink="">
      <xdr:nvSpPr>
        <xdr:cNvPr id="189" name="フローチャート : 判断 188"/>
        <xdr:cNvSpPr/>
      </xdr:nvSpPr>
      <xdr:spPr>
        <a:xfrm>
          <a:off x="1079500" y="1340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150105</xdr:rowOff>
    </xdr:from>
    <xdr:ext cx="599010" cy="259045"/>
    <xdr:sp macro="" textlink="">
      <xdr:nvSpPr>
        <xdr:cNvPr id="190" name="テキスト ボックス 189"/>
        <xdr:cNvSpPr txBox="1"/>
      </xdr:nvSpPr>
      <xdr:spPr>
        <a:xfrm>
          <a:off x="830794" y="131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78175</xdr:rowOff>
    </xdr:from>
    <xdr:to>
      <xdr:col>6</xdr:col>
      <xdr:colOff>561975</xdr:colOff>
      <xdr:row>78</xdr:row>
      <xdr:rowOff>8325</xdr:rowOff>
    </xdr:to>
    <xdr:sp macro="" textlink="">
      <xdr:nvSpPr>
        <xdr:cNvPr id="196" name="円/楕円 195"/>
        <xdr:cNvSpPr/>
      </xdr:nvSpPr>
      <xdr:spPr>
        <a:xfrm>
          <a:off x="4584700" y="132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56602</xdr:rowOff>
    </xdr:from>
    <xdr:ext cx="599010" cy="259045"/>
    <xdr:sp macro="" textlink="">
      <xdr:nvSpPr>
        <xdr:cNvPr id="197" name="民生費該当値テキスト"/>
        <xdr:cNvSpPr txBox="1"/>
      </xdr:nvSpPr>
      <xdr:spPr>
        <a:xfrm>
          <a:off x="4686300" y="1325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120962</xdr:rowOff>
    </xdr:from>
    <xdr:to>
      <xdr:col>5</xdr:col>
      <xdr:colOff>409575</xdr:colOff>
      <xdr:row>78</xdr:row>
      <xdr:rowOff>51112</xdr:rowOff>
    </xdr:to>
    <xdr:sp macro="" textlink="">
      <xdr:nvSpPr>
        <xdr:cNvPr id="198" name="円/楕円 197"/>
        <xdr:cNvSpPr/>
      </xdr:nvSpPr>
      <xdr:spPr>
        <a:xfrm>
          <a:off x="3746500" y="133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42239</xdr:rowOff>
    </xdr:from>
    <xdr:ext cx="599010" cy="259045"/>
    <xdr:sp macro="" textlink="">
      <xdr:nvSpPr>
        <xdr:cNvPr id="199" name="テキスト ボックス 198"/>
        <xdr:cNvSpPr txBox="1"/>
      </xdr:nvSpPr>
      <xdr:spPr>
        <a:xfrm>
          <a:off x="3497794" y="1341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35114</xdr:rowOff>
    </xdr:from>
    <xdr:to>
      <xdr:col>4</xdr:col>
      <xdr:colOff>206375</xdr:colOff>
      <xdr:row>78</xdr:row>
      <xdr:rowOff>136714</xdr:rowOff>
    </xdr:to>
    <xdr:sp macro="" textlink="">
      <xdr:nvSpPr>
        <xdr:cNvPr id="200" name="円/楕円 199"/>
        <xdr:cNvSpPr/>
      </xdr:nvSpPr>
      <xdr:spPr>
        <a:xfrm>
          <a:off x="2857500" y="134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127841</xdr:rowOff>
    </xdr:from>
    <xdr:ext cx="599010" cy="259045"/>
    <xdr:sp macro="" textlink="">
      <xdr:nvSpPr>
        <xdr:cNvPr id="201" name="テキスト ボックス 200"/>
        <xdr:cNvSpPr txBox="1"/>
      </xdr:nvSpPr>
      <xdr:spPr>
        <a:xfrm>
          <a:off x="2608794" y="1350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134,117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32840</xdr:rowOff>
    </xdr:from>
    <xdr:to>
      <xdr:col>3</xdr:col>
      <xdr:colOff>3175</xdr:colOff>
      <xdr:row>78</xdr:row>
      <xdr:rowOff>134440</xdr:rowOff>
    </xdr:to>
    <xdr:sp macro="" textlink="">
      <xdr:nvSpPr>
        <xdr:cNvPr id="202" name="円/楕円 201"/>
        <xdr:cNvSpPr/>
      </xdr:nvSpPr>
      <xdr:spPr>
        <a:xfrm>
          <a:off x="1968500" y="134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125567</xdr:rowOff>
    </xdr:from>
    <xdr:ext cx="599010" cy="259045"/>
    <xdr:sp macro="" textlink="">
      <xdr:nvSpPr>
        <xdr:cNvPr id="203" name="テキスト ボックス 202"/>
        <xdr:cNvSpPr txBox="1"/>
      </xdr:nvSpPr>
      <xdr:spPr>
        <a:xfrm>
          <a:off x="1719794" y="1349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34683</xdr:rowOff>
    </xdr:from>
    <xdr:to>
      <xdr:col>1</xdr:col>
      <xdr:colOff>485775</xdr:colOff>
      <xdr:row>78</xdr:row>
      <xdr:rowOff>136283</xdr:rowOff>
    </xdr:to>
    <xdr:sp macro="" textlink="">
      <xdr:nvSpPr>
        <xdr:cNvPr id="204" name="円/楕円 203"/>
        <xdr:cNvSpPr/>
      </xdr:nvSpPr>
      <xdr:spPr>
        <a:xfrm>
          <a:off x="1079500" y="134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127410</xdr:rowOff>
    </xdr:from>
    <xdr:ext cx="599010" cy="259045"/>
    <xdr:sp macro="" textlink="">
      <xdr:nvSpPr>
        <xdr:cNvPr id="205" name="テキスト ボックス 204"/>
        <xdr:cNvSpPr txBox="1"/>
      </xdr:nvSpPr>
      <xdr:spPr>
        <a:xfrm>
          <a:off x="830794" y="1350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133570</xdr:rowOff>
    </xdr:from>
    <xdr:to>
      <xdr:col>6</xdr:col>
      <xdr:colOff>511175</xdr:colOff>
      <xdr:row>98</xdr:row>
      <xdr:rowOff>149656</xdr:rowOff>
    </xdr:to>
    <xdr:cxnSp macro="">
      <xdr:nvCxnSpPr>
        <xdr:cNvPr id="234" name="直線コネクタ 233"/>
        <xdr:cNvCxnSpPr/>
      </xdr:nvCxnSpPr>
      <xdr:spPr>
        <a:xfrm flipV="1">
          <a:off x="3797300" y="169356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149656</xdr:rowOff>
    </xdr:from>
    <xdr:to>
      <xdr:col>5</xdr:col>
      <xdr:colOff>358775</xdr:colOff>
      <xdr:row>98</xdr:row>
      <xdr:rowOff>151898</xdr:rowOff>
    </xdr:to>
    <xdr:cxnSp macro="">
      <xdr:nvCxnSpPr>
        <xdr:cNvPr id="237" name="直線コネクタ 236"/>
        <xdr:cNvCxnSpPr/>
      </xdr:nvCxnSpPr>
      <xdr:spPr>
        <a:xfrm flipV="1">
          <a:off x="2908300" y="16951756"/>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55786</xdr:rowOff>
    </xdr:from>
    <xdr:to>
      <xdr:col>5</xdr:col>
      <xdr:colOff>409575</xdr:colOff>
      <xdr:row>98</xdr:row>
      <xdr:rowOff>157386</xdr:rowOff>
    </xdr:to>
    <xdr:sp macro="" textlink="">
      <xdr:nvSpPr>
        <xdr:cNvPr id="238" name="フローチャート : 判断 237"/>
        <xdr:cNvSpPr/>
      </xdr:nvSpPr>
      <xdr:spPr>
        <a:xfrm>
          <a:off x="3746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2463</xdr:rowOff>
    </xdr:from>
    <xdr:ext cx="534377" cy="259045"/>
    <xdr:sp macro="" textlink="">
      <xdr:nvSpPr>
        <xdr:cNvPr id="239" name="テキスト ボックス 238"/>
        <xdr:cNvSpPr txBox="1"/>
      </xdr:nvSpPr>
      <xdr:spPr>
        <a:xfrm>
          <a:off x="3530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143397</xdr:rowOff>
    </xdr:from>
    <xdr:to>
      <xdr:col>4</xdr:col>
      <xdr:colOff>155575</xdr:colOff>
      <xdr:row>98</xdr:row>
      <xdr:rowOff>151898</xdr:rowOff>
    </xdr:to>
    <xdr:cxnSp macro="">
      <xdr:nvCxnSpPr>
        <xdr:cNvPr id="240" name="直線コネクタ 239"/>
        <xdr:cNvCxnSpPr/>
      </xdr:nvCxnSpPr>
      <xdr:spPr>
        <a:xfrm>
          <a:off x="2019300" y="16945497"/>
          <a:ext cx="8890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55386</xdr:rowOff>
    </xdr:from>
    <xdr:to>
      <xdr:col>4</xdr:col>
      <xdr:colOff>206375</xdr:colOff>
      <xdr:row>98</xdr:row>
      <xdr:rowOff>156986</xdr:rowOff>
    </xdr:to>
    <xdr:sp macro="" textlink="">
      <xdr:nvSpPr>
        <xdr:cNvPr id="241" name="フローチャート : 判断 240"/>
        <xdr:cNvSpPr/>
      </xdr:nvSpPr>
      <xdr:spPr>
        <a:xfrm>
          <a:off x="2857500" y="168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2063</xdr:rowOff>
    </xdr:from>
    <xdr:ext cx="534377" cy="259045"/>
    <xdr:sp macro="" textlink="">
      <xdr:nvSpPr>
        <xdr:cNvPr id="242" name="テキスト ボックス 241"/>
        <xdr:cNvSpPr txBox="1"/>
      </xdr:nvSpPr>
      <xdr:spPr>
        <a:xfrm>
          <a:off x="2641111" y="166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143397</xdr:rowOff>
    </xdr:from>
    <xdr:to>
      <xdr:col>2</xdr:col>
      <xdr:colOff>638175</xdr:colOff>
      <xdr:row>98</xdr:row>
      <xdr:rowOff>150347</xdr:rowOff>
    </xdr:to>
    <xdr:cxnSp macro="">
      <xdr:nvCxnSpPr>
        <xdr:cNvPr id="243" name="直線コネクタ 242"/>
        <xdr:cNvCxnSpPr/>
      </xdr:nvCxnSpPr>
      <xdr:spPr>
        <a:xfrm flipV="1">
          <a:off x="1130300" y="16945497"/>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60666</xdr:rowOff>
    </xdr:from>
    <xdr:to>
      <xdr:col>3</xdr:col>
      <xdr:colOff>3175</xdr:colOff>
      <xdr:row>98</xdr:row>
      <xdr:rowOff>162266</xdr:rowOff>
    </xdr:to>
    <xdr:sp macro="" textlink="">
      <xdr:nvSpPr>
        <xdr:cNvPr id="244" name="フローチャート : 判断 243"/>
        <xdr:cNvSpPr/>
      </xdr:nvSpPr>
      <xdr:spPr>
        <a:xfrm>
          <a:off x="1968500" y="1686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7343</xdr:rowOff>
    </xdr:from>
    <xdr:ext cx="534377" cy="259045"/>
    <xdr:sp macro="" textlink="">
      <xdr:nvSpPr>
        <xdr:cNvPr id="245" name="テキスト ボックス 244"/>
        <xdr:cNvSpPr txBox="1"/>
      </xdr:nvSpPr>
      <xdr:spPr>
        <a:xfrm>
          <a:off x="1752111" y="166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62339</xdr:rowOff>
    </xdr:from>
    <xdr:to>
      <xdr:col>1</xdr:col>
      <xdr:colOff>485775</xdr:colOff>
      <xdr:row>98</xdr:row>
      <xdr:rowOff>163939</xdr:rowOff>
    </xdr:to>
    <xdr:sp macro="" textlink="">
      <xdr:nvSpPr>
        <xdr:cNvPr id="246" name="フローチャート : 判断 245"/>
        <xdr:cNvSpPr/>
      </xdr:nvSpPr>
      <xdr:spPr>
        <a:xfrm>
          <a:off x="1079500" y="1686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9016</xdr:rowOff>
    </xdr:from>
    <xdr:ext cx="534377" cy="259045"/>
    <xdr:sp macro="" textlink="">
      <xdr:nvSpPr>
        <xdr:cNvPr id="247" name="テキスト ボックス 246"/>
        <xdr:cNvSpPr txBox="1"/>
      </xdr:nvSpPr>
      <xdr:spPr>
        <a:xfrm>
          <a:off x="863111" y="166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82770</xdr:rowOff>
    </xdr:from>
    <xdr:to>
      <xdr:col>6</xdr:col>
      <xdr:colOff>561975</xdr:colOff>
      <xdr:row>99</xdr:row>
      <xdr:rowOff>12920</xdr:rowOff>
    </xdr:to>
    <xdr:sp macro="" textlink="">
      <xdr:nvSpPr>
        <xdr:cNvPr id="253" name="円/楕円 252"/>
        <xdr:cNvSpPr/>
      </xdr:nvSpPr>
      <xdr:spPr>
        <a:xfrm>
          <a:off x="4584700" y="168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169147</xdr:rowOff>
    </xdr:from>
    <xdr:ext cx="534377" cy="259045"/>
    <xdr:sp macro="" textlink="">
      <xdr:nvSpPr>
        <xdr:cNvPr id="254" name="衛生費該当値テキスト"/>
        <xdr:cNvSpPr txBox="1"/>
      </xdr:nvSpPr>
      <xdr:spPr>
        <a:xfrm>
          <a:off x="4686300" y="167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43,218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98856</xdr:rowOff>
    </xdr:from>
    <xdr:to>
      <xdr:col>5</xdr:col>
      <xdr:colOff>409575</xdr:colOff>
      <xdr:row>99</xdr:row>
      <xdr:rowOff>29006</xdr:rowOff>
    </xdr:to>
    <xdr:sp macro="" textlink="">
      <xdr:nvSpPr>
        <xdr:cNvPr id="255" name="円/楕円 254"/>
        <xdr:cNvSpPr/>
      </xdr:nvSpPr>
      <xdr:spPr>
        <a:xfrm>
          <a:off x="3746500" y="169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20133</xdr:rowOff>
    </xdr:from>
    <xdr:ext cx="534377" cy="259045"/>
    <xdr:sp macro="" textlink="">
      <xdr:nvSpPr>
        <xdr:cNvPr id="256" name="テキスト ボックス 255"/>
        <xdr:cNvSpPr txBox="1"/>
      </xdr:nvSpPr>
      <xdr:spPr>
        <a:xfrm>
          <a:off x="3530111" y="169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101098</xdr:rowOff>
    </xdr:from>
    <xdr:to>
      <xdr:col>4</xdr:col>
      <xdr:colOff>206375</xdr:colOff>
      <xdr:row>99</xdr:row>
      <xdr:rowOff>31248</xdr:rowOff>
    </xdr:to>
    <xdr:sp macro="" textlink="">
      <xdr:nvSpPr>
        <xdr:cNvPr id="257" name="円/楕円 256"/>
        <xdr:cNvSpPr/>
      </xdr:nvSpPr>
      <xdr:spPr>
        <a:xfrm>
          <a:off x="2857500" y="169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22375</xdr:rowOff>
    </xdr:from>
    <xdr:ext cx="534377" cy="259045"/>
    <xdr:sp macro="" textlink="">
      <xdr:nvSpPr>
        <xdr:cNvPr id="258" name="テキスト ボックス 257"/>
        <xdr:cNvSpPr txBox="1"/>
      </xdr:nvSpPr>
      <xdr:spPr>
        <a:xfrm>
          <a:off x="2641111" y="1699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92597</xdr:rowOff>
    </xdr:from>
    <xdr:to>
      <xdr:col>3</xdr:col>
      <xdr:colOff>3175</xdr:colOff>
      <xdr:row>99</xdr:row>
      <xdr:rowOff>22747</xdr:rowOff>
    </xdr:to>
    <xdr:sp macro="" textlink="">
      <xdr:nvSpPr>
        <xdr:cNvPr id="259" name="円/楕円 258"/>
        <xdr:cNvSpPr/>
      </xdr:nvSpPr>
      <xdr:spPr>
        <a:xfrm>
          <a:off x="1968500" y="168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13874</xdr:rowOff>
    </xdr:from>
    <xdr:ext cx="534377" cy="259045"/>
    <xdr:sp macro="" textlink="">
      <xdr:nvSpPr>
        <xdr:cNvPr id="260" name="テキスト ボックス 259"/>
        <xdr:cNvSpPr txBox="1"/>
      </xdr:nvSpPr>
      <xdr:spPr>
        <a:xfrm>
          <a:off x="1752111" y="169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99547</xdr:rowOff>
    </xdr:from>
    <xdr:to>
      <xdr:col>1</xdr:col>
      <xdr:colOff>485775</xdr:colOff>
      <xdr:row>99</xdr:row>
      <xdr:rowOff>29697</xdr:rowOff>
    </xdr:to>
    <xdr:sp macro="" textlink="">
      <xdr:nvSpPr>
        <xdr:cNvPr id="261" name="円/楕円 260"/>
        <xdr:cNvSpPr/>
      </xdr:nvSpPr>
      <xdr:spPr>
        <a:xfrm>
          <a:off x="1079500" y="16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20824</xdr:rowOff>
    </xdr:from>
    <xdr:ext cx="534377" cy="259045"/>
    <xdr:sp macro="" textlink="">
      <xdr:nvSpPr>
        <xdr:cNvPr id="262" name="テキスト ボックス 261"/>
        <xdr:cNvSpPr txBox="1"/>
      </xdr:nvSpPr>
      <xdr:spPr>
        <a:xfrm>
          <a:off x="863111" y="169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98275</xdr:rowOff>
    </xdr:from>
    <xdr:to>
      <xdr:col>15</xdr:col>
      <xdr:colOff>180975</xdr:colOff>
      <xdr:row>39</xdr:row>
      <xdr:rowOff>98291</xdr:rowOff>
    </xdr:to>
    <xdr:cxnSp macro="">
      <xdr:nvCxnSpPr>
        <xdr:cNvPr id="293" name="直線コネクタ 292"/>
        <xdr:cNvCxnSpPr/>
      </xdr:nvCxnSpPr>
      <xdr:spPr>
        <a:xfrm>
          <a:off x="9639300" y="6784825"/>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28191</xdr:rowOff>
    </xdr:from>
    <xdr:ext cx="469744" cy="259045"/>
    <xdr:sp macro="" textlink="">
      <xdr:nvSpPr>
        <xdr:cNvPr id="294" name="労働費平均値テキスト"/>
        <xdr:cNvSpPr txBox="1"/>
      </xdr:nvSpPr>
      <xdr:spPr>
        <a:xfrm>
          <a:off x="10528300" y="6543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54171</xdr:rowOff>
    </xdr:from>
    <xdr:to>
      <xdr:col>14</xdr:col>
      <xdr:colOff>28575</xdr:colOff>
      <xdr:row>39</xdr:row>
      <xdr:rowOff>98275</xdr:rowOff>
    </xdr:to>
    <xdr:cxnSp macro="">
      <xdr:nvCxnSpPr>
        <xdr:cNvPr id="296" name="直線コネクタ 295"/>
        <xdr:cNvCxnSpPr/>
      </xdr:nvCxnSpPr>
      <xdr:spPr>
        <a:xfrm>
          <a:off x="8750300" y="6740721"/>
          <a:ext cx="889000" cy="4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20075</xdr:rowOff>
    </xdr:from>
    <xdr:to>
      <xdr:col>14</xdr:col>
      <xdr:colOff>79375</xdr:colOff>
      <xdr:row>39</xdr:row>
      <xdr:rowOff>121675</xdr:rowOff>
    </xdr:to>
    <xdr:sp macro="" textlink="">
      <xdr:nvSpPr>
        <xdr:cNvPr id="297" name="フローチャート : 判断 296"/>
        <xdr:cNvSpPr/>
      </xdr:nvSpPr>
      <xdr:spPr>
        <a:xfrm>
          <a:off x="9588500" y="670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138202</xdr:rowOff>
    </xdr:from>
    <xdr:ext cx="469744" cy="259045"/>
    <xdr:sp macro="" textlink="">
      <xdr:nvSpPr>
        <xdr:cNvPr id="298" name="テキスト ボックス 297"/>
        <xdr:cNvSpPr txBox="1"/>
      </xdr:nvSpPr>
      <xdr:spPr>
        <a:xfrm>
          <a:off x="9404427" y="64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54171</xdr:rowOff>
    </xdr:from>
    <xdr:to>
      <xdr:col>12</xdr:col>
      <xdr:colOff>511175</xdr:colOff>
      <xdr:row>39</xdr:row>
      <xdr:rowOff>79921</xdr:rowOff>
    </xdr:to>
    <xdr:cxnSp macro="">
      <xdr:nvCxnSpPr>
        <xdr:cNvPr id="299" name="直線コネクタ 298"/>
        <xdr:cNvCxnSpPr/>
      </xdr:nvCxnSpPr>
      <xdr:spPr>
        <a:xfrm flipV="1">
          <a:off x="7861300" y="6740721"/>
          <a:ext cx="889000" cy="2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160207</xdr:rowOff>
    </xdr:from>
    <xdr:to>
      <xdr:col>12</xdr:col>
      <xdr:colOff>561975</xdr:colOff>
      <xdr:row>39</xdr:row>
      <xdr:rowOff>90357</xdr:rowOff>
    </xdr:to>
    <xdr:sp macro="" textlink="">
      <xdr:nvSpPr>
        <xdr:cNvPr id="300" name="フローチャート : 判断 299"/>
        <xdr:cNvSpPr/>
      </xdr:nvSpPr>
      <xdr:spPr>
        <a:xfrm>
          <a:off x="8699500" y="667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106884</xdr:rowOff>
    </xdr:from>
    <xdr:ext cx="469744" cy="259045"/>
    <xdr:sp macro="" textlink="">
      <xdr:nvSpPr>
        <xdr:cNvPr id="301" name="テキスト ボックス 300"/>
        <xdr:cNvSpPr txBox="1"/>
      </xdr:nvSpPr>
      <xdr:spPr>
        <a:xfrm>
          <a:off x="8515427" y="64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581</xdr:rowOff>
    </xdr:from>
    <xdr:to>
      <xdr:col>11</xdr:col>
      <xdr:colOff>307975</xdr:colOff>
      <xdr:row>39</xdr:row>
      <xdr:rowOff>79921</xdr:rowOff>
    </xdr:to>
    <xdr:cxnSp macro="">
      <xdr:nvCxnSpPr>
        <xdr:cNvPr id="302" name="直線コネクタ 301"/>
        <xdr:cNvCxnSpPr/>
      </xdr:nvCxnSpPr>
      <xdr:spPr>
        <a:xfrm>
          <a:off x="6972300" y="6687131"/>
          <a:ext cx="889000" cy="7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158541</xdr:rowOff>
    </xdr:from>
    <xdr:to>
      <xdr:col>11</xdr:col>
      <xdr:colOff>358775</xdr:colOff>
      <xdr:row>39</xdr:row>
      <xdr:rowOff>88691</xdr:rowOff>
    </xdr:to>
    <xdr:sp macro="" textlink="">
      <xdr:nvSpPr>
        <xdr:cNvPr id="303" name="フローチャート : 判断 302"/>
        <xdr:cNvSpPr/>
      </xdr:nvSpPr>
      <xdr:spPr>
        <a:xfrm>
          <a:off x="7810500" y="667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105218</xdr:rowOff>
    </xdr:from>
    <xdr:ext cx="469744" cy="259045"/>
    <xdr:sp macro="" textlink="">
      <xdr:nvSpPr>
        <xdr:cNvPr id="304" name="テキスト ボックス 303"/>
        <xdr:cNvSpPr txBox="1"/>
      </xdr:nvSpPr>
      <xdr:spPr>
        <a:xfrm>
          <a:off x="7626427" y="644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133036</xdr:rowOff>
    </xdr:from>
    <xdr:to>
      <xdr:col>10</xdr:col>
      <xdr:colOff>155575</xdr:colOff>
      <xdr:row>39</xdr:row>
      <xdr:rowOff>63186</xdr:rowOff>
    </xdr:to>
    <xdr:sp macro="" textlink="">
      <xdr:nvSpPr>
        <xdr:cNvPr id="305" name="フローチャート : 判断 304"/>
        <xdr:cNvSpPr/>
      </xdr:nvSpPr>
      <xdr:spPr>
        <a:xfrm>
          <a:off x="6921500" y="664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54313</xdr:rowOff>
    </xdr:from>
    <xdr:ext cx="469744" cy="259045"/>
    <xdr:sp macro="" textlink="">
      <xdr:nvSpPr>
        <xdr:cNvPr id="306" name="テキスト ボックス 305"/>
        <xdr:cNvSpPr txBox="1"/>
      </xdr:nvSpPr>
      <xdr:spPr>
        <a:xfrm>
          <a:off x="6737427" y="674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47491</xdr:rowOff>
    </xdr:from>
    <xdr:to>
      <xdr:col>15</xdr:col>
      <xdr:colOff>231775</xdr:colOff>
      <xdr:row>39</xdr:row>
      <xdr:rowOff>149091</xdr:rowOff>
    </xdr:to>
    <xdr:sp macro="" textlink="">
      <xdr:nvSpPr>
        <xdr:cNvPr id="312" name="円/楕円 311"/>
        <xdr:cNvSpPr/>
      </xdr:nvSpPr>
      <xdr:spPr>
        <a:xfrm>
          <a:off x="104267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155191</xdr:rowOff>
    </xdr:from>
    <xdr:ext cx="313932" cy="259045"/>
    <xdr:sp macro="" textlink="">
      <xdr:nvSpPr>
        <xdr:cNvPr id="313" name="労働費該当値テキスト"/>
        <xdr:cNvSpPr txBox="1"/>
      </xdr:nvSpPr>
      <xdr:spPr>
        <a:xfrm>
          <a:off x="10528300" y="667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47475</xdr:rowOff>
    </xdr:from>
    <xdr:to>
      <xdr:col>14</xdr:col>
      <xdr:colOff>79375</xdr:colOff>
      <xdr:row>39</xdr:row>
      <xdr:rowOff>149075</xdr:rowOff>
    </xdr:to>
    <xdr:sp macro="" textlink="">
      <xdr:nvSpPr>
        <xdr:cNvPr id="314" name="円/楕円 313"/>
        <xdr:cNvSpPr/>
      </xdr:nvSpPr>
      <xdr:spPr>
        <a:xfrm>
          <a:off x="9588500" y="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140202</xdr:rowOff>
    </xdr:from>
    <xdr:ext cx="313932" cy="259045"/>
    <xdr:sp macro="" textlink="">
      <xdr:nvSpPr>
        <xdr:cNvPr id="315" name="テキスト ボックス 314"/>
        <xdr:cNvSpPr txBox="1"/>
      </xdr:nvSpPr>
      <xdr:spPr>
        <a:xfrm>
          <a:off x="9482333" y="6826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3371</xdr:rowOff>
    </xdr:from>
    <xdr:to>
      <xdr:col>12</xdr:col>
      <xdr:colOff>561975</xdr:colOff>
      <xdr:row>39</xdr:row>
      <xdr:rowOff>104971</xdr:rowOff>
    </xdr:to>
    <xdr:sp macro="" textlink="">
      <xdr:nvSpPr>
        <xdr:cNvPr id="316" name="円/楕円 315"/>
        <xdr:cNvSpPr/>
      </xdr:nvSpPr>
      <xdr:spPr>
        <a:xfrm>
          <a:off x="8699500" y="66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96098</xdr:rowOff>
    </xdr:from>
    <xdr:ext cx="469744" cy="259045"/>
    <xdr:sp macro="" textlink="">
      <xdr:nvSpPr>
        <xdr:cNvPr id="317" name="テキスト ボックス 316"/>
        <xdr:cNvSpPr txBox="1"/>
      </xdr:nvSpPr>
      <xdr:spPr>
        <a:xfrm>
          <a:off x="8515427" y="678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29121</xdr:rowOff>
    </xdr:from>
    <xdr:to>
      <xdr:col>11</xdr:col>
      <xdr:colOff>358775</xdr:colOff>
      <xdr:row>39</xdr:row>
      <xdr:rowOff>130721</xdr:rowOff>
    </xdr:to>
    <xdr:sp macro="" textlink="">
      <xdr:nvSpPr>
        <xdr:cNvPr id="318" name="円/楕円 317"/>
        <xdr:cNvSpPr/>
      </xdr:nvSpPr>
      <xdr:spPr>
        <a:xfrm>
          <a:off x="7810500" y="6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121848</xdr:rowOff>
    </xdr:from>
    <xdr:ext cx="469744" cy="259045"/>
    <xdr:sp macro="" textlink="">
      <xdr:nvSpPr>
        <xdr:cNvPr id="319" name="テキスト ボックス 318"/>
        <xdr:cNvSpPr txBox="1"/>
      </xdr:nvSpPr>
      <xdr:spPr>
        <a:xfrm>
          <a:off x="7626427" y="6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121231</xdr:rowOff>
    </xdr:from>
    <xdr:to>
      <xdr:col>10</xdr:col>
      <xdr:colOff>155575</xdr:colOff>
      <xdr:row>39</xdr:row>
      <xdr:rowOff>51381</xdr:rowOff>
    </xdr:to>
    <xdr:sp macro="" textlink="">
      <xdr:nvSpPr>
        <xdr:cNvPr id="320" name="円/楕円 319"/>
        <xdr:cNvSpPr/>
      </xdr:nvSpPr>
      <xdr:spPr>
        <a:xfrm>
          <a:off x="6921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67908</xdr:rowOff>
    </xdr:from>
    <xdr:ext cx="469744" cy="259045"/>
    <xdr:sp macro="" textlink="">
      <xdr:nvSpPr>
        <xdr:cNvPr id="321" name="テキスト ボックス 320"/>
        <xdr:cNvSpPr txBox="1"/>
      </xdr:nvSpPr>
      <xdr:spPr>
        <a:xfrm>
          <a:off x="6737427" y="64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160814</xdr:rowOff>
    </xdr:from>
    <xdr:to>
      <xdr:col>15</xdr:col>
      <xdr:colOff>180975</xdr:colOff>
      <xdr:row>58</xdr:row>
      <xdr:rowOff>171154</xdr:rowOff>
    </xdr:to>
    <xdr:cxnSp macro="">
      <xdr:nvCxnSpPr>
        <xdr:cNvPr id="352" name="直線コネクタ 351"/>
        <xdr:cNvCxnSpPr/>
      </xdr:nvCxnSpPr>
      <xdr:spPr>
        <a:xfrm>
          <a:off x="9639300" y="10104914"/>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160814</xdr:rowOff>
    </xdr:from>
    <xdr:to>
      <xdr:col>14</xdr:col>
      <xdr:colOff>28575</xdr:colOff>
      <xdr:row>59</xdr:row>
      <xdr:rowOff>9807</xdr:rowOff>
    </xdr:to>
    <xdr:cxnSp macro="">
      <xdr:nvCxnSpPr>
        <xdr:cNvPr id="355" name="直線コネクタ 354"/>
        <xdr:cNvCxnSpPr/>
      </xdr:nvCxnSpPr>
      <xdr:spPr>
        <a:xfrm flipV="1">
          <a:off x="8750300" y="10104914"/>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164529</xdr:rowOff>
    </xdr:from>
    <xdr:to>
      <xdr:col>14</xdr:col>
      <xdr:colOff>79375</xdr:colOff>
      <xdr:row>59</xdr:row>
      <xdr:rowOff>94679</xdr:rowOff>
    </xdr:to>
    <xdr:sp macro="" textlink="">
      <xdr:nvSpPr>
        <xdr:cNvPr id="356" name="フローチャート : 判断 355"/>
        <xdr:cNvSpPr/>
      </xdr:nvSpPr>
      <xdr:spPr>
        <a:xfrm>
          <a:off x="9588500" y="1010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85806</xdr:rowOff>
    </xdr:from>
    <xdr:ext cx="534377" cy="259045"/>
    <xdr:sp macro="" textlink="">
      <xdr:nvSpPr>
        <xdr:cNvPr id="357" name="テキスト ボックス 356"/>
        <xdr:cNvSpPr txBox="1"/>
      </xdr:nvSpPr>
      <xdr:spPr>
        <a:xfrm>
          <a:off x="9372111" y="102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9807</xdr:rowOff>
    </xdr:from>
    <xdr:to>
      <xdr:col>12</xdr:col>
      <xdr:colOff>511175</xdr:colOff>
      <xdr:row>59</xdr:row>
      <xdr:rowOff>26948</xdr:rowOff>
    </xdr:to>
    <xdr:cxnSp macro="">
      <xdr:nvCxnSpPr>
        <xdr:cNvPr id="358" name="直線コネクタ 357"/>
        <xdr:cNvCxnSpPr/>
      </xdr:nvCxnSpPr>
      <xdr:spPr>
        <a:xfrm flipV="1">
          <a:off x="7861300" y="10125357"/>
          <a:ext cx="889000" cy="1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164050</xdr:rowOff>
    </xdr:from>
    <xdr:to>
      <xdr:col>12</xdr:col>
      <xdr:colOff>561975</xdr:colOff>
      <xdr:row>59</xdr:row>
      <xdr:rowOff>94200</xdr:rowOff>
    </xdr:to>
    <xdr:sp macro="" textlink="">
      <xdr:nvSpPr>
        <xdr:cNvPr id="359" name="フローチャート : 判断 358"/>
        <xdr:cNvSpPr/>
      </xdr:nvSpPr>
      <xdr:spPr>
        <a:xfrm>
          <a:off x="8699500" y="101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85327</xdr:rowOff>
    </xdr:from>
    <xdr:ext cx="534377" cy="259045"/>
    <xdr:sp macro="" textlink="">
      <xdr:nvSpPr>
        <xdr:cNvPr id="360" name="テキスト ボックス 359"/>
        <xdr:cNvSpPr txBox="1"/>
      </xdr:nvSpPr>
      <xdr:spPr>
        <a:xfrm>
          <a:off x="8483111" y="102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26948</xdr:rowOff>
    </xdr:from>
    <xdr:to>
      <xdr:col>11</xdr:col>
      <xdr:colOff>307975</xdr:colOff>
      <xdr:row>59</xdr:row>
      <xdr:rowOff>28030</xdr:rowOff>
    </xdr:to>
    <xdr:cxnSp macro="">
      <xdr:nvCxnSpPr>
        <xdr:cNvPr id="361" name="直線コネクタ 360"/>
        <xdr:cNvCxnSpPr/>
      </xdr:nvCxnSpPr>
      <xdr:spPr>
        <a:xfrm flipV="1">
          <a:off x="6972300" y="10142498"/>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167370</xdr:rowOff>
    </xdr:from>
    <xdr:to>
      <xdr:col>11</xdr:col>
      <xdr:colOff>358775</xdr:colOff>
      <xdr:row>59</xdr:row>
      <xdr:rowOff>97520</xdr:rowOff>
    </xdr:to>
    <xdr:sp macro="" textlink="">
      <xdr:nvSpPr>
        <xdr:cNvPr id="362" name="フローチャート : 判断 361"/>
        <xdr:cNvSpPr/>
      </xdr:nvSpPr>
      <xdr:spPr>
        <a:xfrm>
          <a:off x="7810500" y="10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88647</xdr:rowOff>
    </xdr:from>
    <xdr:ext cx="534377" cy="259045"/>
    <xdr:sp macro="" textlink="">
      <xdr:nvSpPr>
        <xdr:cNvPr id="363" name="テキスト ボックス 362"/>
        <xdr:cNvSpPr txBox="1"/>
      </xdr:nvSpPr>
      <xdr:spPr>
        <a:xfrm>
          <a:off x="7594111" y="102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168918</xdr:rowOff>
    </xdr:from>
    <xdr:to>
      <xdr:col>10</xdr:col>
      <xdr:colOff>155575</xdr:colOff>
      <xdr:row>59</xdr:row>
      <xdr:rowOff>99068</xdr:rowOff>
    </xdr:to>
    <xdr:sp macro="" textlink="">
      <xdr:nvSpPr>
        <xdr:cNvPr id="364" name="フローチャート : 判断 363"/>
        <xdr:cNvSpPr/>
      </xdr:nvSpPr>
      <xdr:spPr>
        <a:xfrm>
          <a:off x="6921500" y="1011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90195</xdr:rowOff>
    </xdr:from>
    <xdr:ext cx="534377" cy="259045"/>
    <xdr:sp macro="" textlink="">
      <xdr:nvSpPr>
        <xdr:cNvPr id="365" name="テキスト ボックス 364"/>
        <xdr:cNvSpPr txBox="1"/>
      </xdr:nvSpPr>
      <xdr:spPr>
        <a:xfrm>
          <a:off x="6705111" y="102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120354</xdr:rowOff>
    </xdr:from>
    <xdr:to>
      <xdr:col>15</xdr:col>
      <xdr:colOff>231775</xdr:colOff>
      <xdr:row>59</xdr:row>
      <xdr:rowOff>50504</xdr:rowOff>
    </xdr:to>
    <xdr:sp macro="" textlink="">
      <xdr:nvSpPr>
        <xdr:cNvPr id="371" name="円/楕円 370"/>
        <xdr:cNvSpPr/>
      </xdr:nvSpPr>
      <xdr:spPr>
        <a:xfrm>
          <a:off x="10426700" y="10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110014</xdr:rowOff>
    </xdr:from>
    <xdr:to>
      <xdr:col>14</xdr:col>
      <xdr:colOff>79375</xdr:colOff>
      <xdr:row>59</xdr:row>
      <xdr:rowOff>40164</xdr:rowOff>
    </xdr:to>
    <xdr:sp macro="" textlink="">
      <xdr:nvSpPr>
        <xdr:cNvPr id="373" name="円/楕円 372"/>
        <xdr:cNvSpPr/>
      </xdr:nvSpPr>
      <xdr:spPr>
        <a:xfrm>
          <a:off x="9588500" y="1005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56691</xdr:rowOff>
    </xdr:from>
    <xdr:ext cx="599010" cy="259045"/>
    <xdr:sp macro="" textlink="">
      <xdr:nvSpPr>
        <xdr:cNvPr id="374" name="テキスト ボックス 373"/>
        <xdr:cNvSpPr txBox="1"/>
      </xdr:nvSpPr>
      <xdr:spPr>
        <a:xfrm>
          <a:off x="9339794" y="982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130457</xdr:rowOff>
    </xdr:from>
    <xdr:to>
      <xdr:col>12</xdr:col>
      <xdr:colOff>561975</xdr:colOff>
      <xdr:row>59</xdr:row>
      <xdr:rowOff>60607</xdr:rowOff>
    </xdr:to>
    <xdr:sp macro="" textlink="">
      <xdr:nvSpPr>
        <xdr:cNvPr id="375" name="円/楕円 374"/>
        <xdr:cNvSpPr/>
      </xdr:nvSpPr>
      <xdr:spPr>
        <a:xfrm>
          <a:off x="8699500" y="100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77134</xdr:rowOff>
    </xdr:from>
    <xdr:ext cx="534377" cy="259045"/>
    <xdr:sp macro="" textlink="">
      <xdr:nvSpPr>
        <xdr:cNvPr id="376" name="テキスト ボックス 375"/>
        <xdr:cNvSpPr txBox="1"/>
      </xdr:nvSpPr>
      <xdr:spPr>
        <a:xfrm>
          <a:off x="8483111" y="984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147598</xdr:rowOff>
    </xdr:from>
    <xdr:to>
      <xdr:col>11</xdr:col>
      <xdr:colOff>358775</xdr:colOff>
      <xdr:row>59</xdr:row>
      <xdr:rowOff>77748</xdr:rowOff>
    </xdr:to>
    <xdr:sp macro="" textlink="">
      <xdr:nvSpPr>
        <xdr:cNvPr id="377" name="円/楕円 376"/>
        <xdr:cNvSpPr/>
      </xdr:nvSpPr>
      <xdr:spPr>
        <a:xfrm>
          <a:off x="7810500" y="100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94275</xdr:rowOff>
    </xdr:from>
    <xdr:ext cx="534377" cy="259045"/>
    <xdr:sp macro="" textlink="">
      <xdr:nvSpPr>
        <xdr:cNvPr id="378" name="テキスト ボックス 377"/>
        <xdr:cNvSpPr txBox="1"/>
      </xdr:nvSpPr>
      <xdr:spPr>
        <a:xfrm>
          <a:off x="7594111" y="98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148680</xdr:rowOff>
    </xdr:from>
    <xdr:to>
      <xdr:col>10</xdr:col>
      <xdr:colOff>155575</xdr:colOff>
      <xdr:row>59</xdr:row>
      <xdr:rowOff>78830</xdr:rowOff>
    </xdr:to>
    <xdr:sp macro="" textlink="">
      <xdr:nvSpPr>
        <xdr:cNvPr id="379" name="円/楕円 378"/>
        <xdr:cNvSpPr/>
      </xdr:nvSpPr>
      <xdr:spPr>
        <a:xfrm>
          <a:off x="6921500" y="100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95357</xdr:rowOff>
    </xdr:from>
    <xdr:ext cx="534377" cy="259045"/>
    <xdr:sp macro="" textlink="">
      <xdr:nvSpPr>
        <xdr:cNvPr id="380" name="テキスト ボックス 379"/>
        <xdr:cNvSpPr txBox="1"/>
      </xdr:nvSpPr>
      <xdr:spPr>
        <a:xfrm>
          <a:off x="6705111" y="98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55290</xdr:rowOff>
    </xdr:from>
    <xdr:to>
      <xdr:col>15</xdr:col>
      <xdr:colOff>180975</xdr:colOff>
      <xdr:row>78</xdr:row>
      <xdr:rowOff>56220</xdr:rowOff>
    </xdr:to>
    <xdr:cxnSp macro="">
      <xdr:nvCxnSpPr>
        <xdr:cNvPr id="409" name="直線コネクタ 408"/>
        <xdr:cNvCxnSpPr/>
      </xdr:nvCxnSpPr>
      <xdr:spPr>
        <a:xfrm flipV="1">
          <a:off x="9639300" y="13428390"/>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43773</xdr:rowOff>
    </xdr:from>
    <xdr:to>
      <xdr:col>14</xdr:col>
      <xdr:colOff>28575</xdr:colOff>
      <xdr:row>78</xdr:row>
      <xdr:rowOff>56220</xdr:rowOff>
    </xdr:to>
    <xdr:cxnSp macro="">
      <xdr:nvCxnSpPr>
        <xdr:cNvPr id="412" name="直線コネクタ 411"/>
        <xdr:cNvCxnSpPr/>
      </xdr:nvCxnSpPr>
      <xdr:spPr>
        <a:xfrm>
          <a:off x="8750300" y="13416873"/>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96593</xdr:rowOff>
    </xdr:from>
    <xdr:to>
      <xdr:col>14</xdr:col>
      <xdr:colOff>79375</xdr:colOff>
      <xdr:row>79</xdr:row>
      <xdr:rowOff>26743</xdr:rowOff>
    </xdr:to>
    <xdr:sp macro="" textlink="">
      <xdr:nvSpPr>
        <xdr:cNvPr id="413" name="フローチャート : 判断 412"/>
        <xdr:cNvSpPr/>
      </xdr:nvSpPr>
      <xdr:spPr>
        <a:xfrm>
          <a:off x="9588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17870</xdr:rowOff>
    </xdr:from>
    <xdr:ext cx="534377" cy="259045"/>
    <xdr:sp macro="" textlink="">
      <xdr:nvSpPr>
        <xdr:cNvPr id="414" name="テキスト ボックス 413"/>
        <xdr:cNvSpPr txBox="1"/>
      </xdr:nvSpPr>
      <xdr:spPr>
        <a:xfrm>
          <a:off x="9372111" y="13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43773</xdr:rowOff>
    </xdr:from>
    <xdr:to>
      <xdr:col>12</xdr:col>
      <xdr:colOff>511175</xdr:colOff>
      <xdr:row>78</xdr:row>
      <xdr:rowOff>111833</xdr:rowOff>
    </xdr:to>
    <xdr:cxnSp macro="">
      <xdr:nvCxnSpPr>
        <xdr:cNvPr id="415" name="直線コネクタ 414"/>
        <xdr:cNvCxnSpPr/>
      </xdr:nvCxnSpPr>
      <xdr:spPr>
        <a:xfrm flipV="1">
          <a:off x="7861300" y="13416873"/>
          <a:ext cx="889000" cy="6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96509</xdr:rowOff>
    </xdr:from>
    <xdr:to>
      <xdr:col>12</xdr:col>
      <xdr:colOff>561975</xdr:colOff>
      <xdr:row>79</xdr:row>
      <xdr:rowOff>26659</xdr:rowOff>
    </xdr:to>
    <xdr:sp macro="" textlink="">
      <xdr:nvSpPr>
        <xdr:cNvPr id="416" name="フローチャート : 判断 415"/>
        <xdr:cNvSpPr/>
      </xdr:nvSpPr>
      <xdr:spPr>
        <a:xfrm>
          <a:off x="8699500" y="134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17786</xdr:rowOff>
    </xdr:from>
    <xdr:ext cx="534377" cy="259045"/>
    <xdr:sp macro="" textlink="">
      <xdr:nvSpPr>
        <xdr:cNvPr id="417" name="テキスト ボックス 416"/>
        <xdr:cNvSpPr txBox="1"/>
      </xdr:nvSpPr>
      <xdr:spPr>
        <a:xfrm>
          <a:off x="8483111" y="135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105356</xdr:rowOff>
    </xdr:from>
    <xdr:to>
      <xdr:col>11</xdr:col>
      <xdr:colOff>307975</xdr:colOff>
      <xdr:row>78</xdr:row>
      <xdr:rowOff>111833</xdr:rowOff>
    </xdr:to>
    <xdr:cxnSp macro="">
      <xdr:nvCxnSpPr>
        <xdr:cNvPr id="418" name="直線コネクタ 417"/>
        <xdr:cNvCxnSpPr/>
      </xdr:nvCxnSpPr>
      <xdr:spPr>
        <a:xfrm>
          <a:off x="6972300" y="1347845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112344</xdr:rowOff>
    </xdr:from>
    <xdr:to>
      <xdr:col>11</xdr:col>
      <xdr:colOff>358775</xdr:colOff>
      <xdr:row>79</xdr:row>
      <xdr:rowOff>42494</xdr:rowOff>
    </xdr:to>
    <xdr:sp macro="" textlink="">
      <xdr:nvSpPr>
        <xdr:cNvPr id="419" name="フローチャート : 判断 418"/>
        <xdr:cNvSpPr/>
      </xdr:nvSpPr>
      <xdr:spPr>
        <a:xfrm>
          <a:off x="7810500" y="1348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33621</xdr:rowOff>
    </xdr:from>
    <xdr:ext cx="534377" cy="259045"/>
    <xdr:sp macro="" textlink="">
      <xdr:nvSpPr>
        <xdr:cNvPr id="420" name="テキスト ボックス 419"/>
        <xdr:cNvSpPr txBox="1"/>
      </xdr:nvSpPr>
      <xdr:spPr>
        <a:xfrm>
          <a:off x="7594111" y="1357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109097</xdr:rowOff>
    </xdr:from>
    <xdr:to>
      <xdr:col>10</xdr:col>
      <xdr:colOff>155575</xdr:colOff>
      <xdr:row>79</xdr:row>
      <xdr:rowOff>39247</xdr:rowOff>
    </xdr:to>
    <xdr:sp macro="" textlink="">
      <xdr:nvSpPr>
        <xdr:cNvPr id="421" name="フローチャート : 判断 420"/>
        <xdr:cNvSpPr/>
      </xdr:nvSpPr>
      <xdr:spPr>
        <a:xfrm>
          <a:off x="6921500" y="1348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30374</xdr:rowOff>
    </xdr:from>
    <xdr:ext cx="534377" cy="259045"/>
    <xdr:sp macro="" textlink="">
      <xdr:nvSpPr>
        <xdr:cNvPr id="422" name="テキスト ボックス 421"/>
        <xdr:cNvSpPr txBox="1"/>
      </xdr:nvSpPr>
      <xdr:spPr>
        <a:xfrm>
          <a:off x="6705111" y="135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14,699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4490</xdr:rowOff>
    </xdr:from>
    <xdr:to>
      <xdr:col>15</xdr:col>
      <xdr:colOff>231775</xdr:colOff>
      <xdr:row>78</xdr:row>
      <xdr:rowOff>106090</xdr:rowOff>
    </xdr:to>
    <xdr:sp macro="" textlink="">
      <xdr:nvSpPr>
        <xdr:cNvPr id="428" name="円/楕円 427"/>
        <xdr:cNvSpPr/>
      </xdr:nvSpPr>
      <xdr:spPr>
        <a:xfrm>
          <a:off x="10426700" y="133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27367</xdr:rowOff>
    </xdr:from>
    <xdr:ext cx="534377" cy="259045"/>
    <xdr:sp macro="" textlink="">
      <xdr:nvSpPr>
        <xdr:cNvPr id="429" name="商工費該当値テキスト"/>
        <xdr:cNvSpPr txBox="1"/>
      </xdr:nvSpPr>
      <xdr:spPr>
        <a:xfrm>
          <a:off x="10528300" y="1322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5420</xdr:rowOff>
    </xdr:from>
    <xdr:to>
      <xdr:col>14</xdr:col>
      <xdr:colOff>79375</xdr:colOff>
      <xdr:row>78</xdr:row>
      <xdr:rowOff>107020</xdr:rowOff>
    </xdr:to>
    <xdr:sp macro="" textlink="">
      <xdr:nvSpPr>
        <xdr:cNvPr id="430" name="円/楕円 429"/>
        <xdr:cNvSpPr/>
      </xdr:nvSpPr>
      <xdr:spPr>
        <a:xfrm>
          <a:off x="9588500" y="133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123547</xdr:rowOff>
    </xdr:from>
    <xdr:ext cx="534377" cy="259045"/>
    <xdr:sp macro="" textlink="">
      <xdr:nvSpPr>
        <xdr:cNvPr id="431" name="テキスト ボックス 430"/>
        <xdr:cNvSpPr txBox="1"/>
      </xdr:nvSpPr>
      <xdr:spPr>
        <a:xfrm>
          <a:off x="9372111" y="131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164423</xdr:rowOff>
    </xdr:from>
    <xdr:to>
      <xdr:col>12</xdr:col>
      <xdr:colOff>561975</xdr:colOff>
      <xdr:row>78</xdr:row>
      <xdr:rowOff>94573</xdr:rowOff>
    </xdr:to>
    <xdr:sp macro="" textlink="">
      <xdr:nvSpPr>
        <xdr:cNvPr id="432" name="円/楕円 431"/>
        <xdr:cNvSpPr/>
      </xdr:nvSpPr>
      <xdr:spPr>
        <a:xfrm>
          <a:off x="8699500" y="133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111100</xdr:rowOff>
    </xdr:from>
    <xdr:ext cx="534377" cy="259045"/>
    <xdr:sp macro="" textlink="">
      <xdr:nvSpPr>
        <xdr:cNvPr id="433" name="テキスト ボックス 432"/>
        <xdr:cNvSpPr txBox="1"/>
      </xdr:nvSpPr>
      <xdr:spPr>
        <a:xfrm>
          <a:off x="8483111" y="131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61033</xdr:rowOff>
    </xdr:from>
    <xdr:to>
      <xdr:col>11</xdr:col>
      <xdr:colOff>358775</xdr:colOff>
      <xdr:row>78</xdr:row>
      <xdr:rowOff>162633</xdr:rowOff>
    </xdr:to>
    <xdr:sp macro="" textlink="">
      <xdr:nvSpPr>
        <xdr:cNvPr id="434" name="円/楕円 433"/>
        <xdr:cNvSpPr/>
      </xdr:nvSpPr>
      <xdr:spPr>
        <a:xfrm>
          <a:off x="7810500" y="134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7710</xdr:rowOff>
    </xdr:from>
    <xdr:ext cx="534377" cy="259045"/>
    <xdr:sp macro="" textlink="">
      <xdr:nvSpPr>
        <xdr:cNvPr id="435" name="テキスト ボックス 434"/>
        <xdr:cNvSpPr txBox="1"/>
      </xdr:nvSpPr>
      <xdr:spPr>
        <a:xfrm>
          <a:off x="7594111" y="132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54556</xdr:rowOff>
    </xdr:from>
    <xdr:to>
      <xdr:col>10</xdr:col>
      <xdr:colOff>155575</xdr:colOff>
      <xdr:row>78</xdr:row>
      <xdr:rowOff>156156</xdr:rowOff>
    </xdr:to>
    <xdr:sp macro="" textlink="">
      <xdr:nvSpPr>
        <xdr:cNvPr id="436" name="円/楕円 435"/>
        <xdr:cNvSpPr/>
      </xdr:nvSpPr>
      <xdr:spPr>
        <a:xfrm>
          <a:off x="6921500" y="1342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1233</xdr:rowOff>
    </xdr:from>
    <xdr:ext cx="534377" cy="259045"/>
    <xdr:sp macro="" textlink="">
      <xdr:nvSpPr>
        <xdr:cNvPr id="437" name="テキスト ボックス 436"/>
        <xdr:cNvSpPr txBox="1"/>
      </xdr:nvSpPr>
      <xdr:spPr>
        <a:xfrm>
          <a:off x="6705111" y="132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9198</xdr:rowOff>
    </xdr:from>
    <xdr:to>
      <xdr:col>15</xdr:col>
      <xdr:colOff>180975</xdr:colOff>
      <xdr:row>98</xdr:row>
      <xdr:rowOff>58798</xdr:rowOff>
    </xdr:to>
    <xdr:cxnSp macro="">
      <xdr:nvCxnSpPr>
        <xdr:cNvPr id="466" name="直線コネクタ 465"/>
        <xdr:cNvCxnSpPr/>
      </xdr:nvCxnSpPr>
      <xdr:spPr>
        <a:xfrm flipV="1">
          <a:off x="9639300" y="16811298"/>
          <a:ext cx="838200" cy="4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154053</xdr:rowOff>
    </xdr:from>
    <xdr:to>
      <xdr:col>14</xdr:col>
      <xdr:colOff>28575</xdr:colOff>
      <xdr:row>98</xdr:row>
      <xdr:rowOff>58798</xdr:rowOff>
    </xdr:to>
    <xdr:cxnSp macro="">
      <xdr:nvCxnSpPr>
        <xdr:cNvPr id="469" name="直線コネクタ 468"/>
        <xdr:cNvCxnSpPr/>
      </xdr:nvCxnSpPr>
      <xdr:spPr>
        <a:xfrm>
          <a:off x="8750300" y="16784703"/>
          <a:ext cx="889000" cy="7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12044</xdr:rowOff>
    </xdr:from>
    <xdr:to>
      <xdr:col>14</xdr:col>
      <xdr:colOff>79375</xdr:colOff>
      <xdr:row>98</xdr:row>
      <xdr:rowOff>113644</xdr:rowOff>
    </xdr:to>
    <xdr:sp macro="" textlink="">
      <xdr:nvSpPr>
        <xdr:cNvPr id="470" name="フローチャート : 判断 469"/>
        <xdr:cNvSpPr/>
      </xdr:nvSpPr>
      <xdr:spPr>
        <a:xfrm>
          <a:off x="9588500" y="168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104771</xdr:rowOff>
    </xdr:from>
    <xdr:ext cx="534377" cy="259045"/>
    <xdr:sp macro="" textlink="">
      <xdr:nvSpPr>
        <xdr:cNvPr id="471" name="テキスト ボックス 470"/>
        <xdr:cNvSpPr txBox="1"/>
      </xdr:nvSpPr>
      <xdr:spPr>
        <a:xfrm>
          <a:off x="9372111" y="169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154053</xdr:rowOff>
    </xdr:from>
    <xdr:to>
      <xdr:col>12</xdr:col>
      <xdr:colOff>511175</xdr:colOff>
      <xdr:row>98</xdr:row>
      <xdr:rowOff>53477</xdr:rowOff>
    </xdr:to>
    <xdr:cxnSp macro="">
      <xdr:nvCxnSpPr>
        <xdr:cNvPr id="472" name="直線コネクタ 471"/>
        <xdr:cNvCxnSpPr/>
      </xdr:nvCxnSpPr>
      <xdr:spPr>
        <a:xfrm flipV="1">
          <a:off x="7861300" y="16784703"/>
          <a:ext cx="889000" cy="7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28600</xdr:rowOff>
    </xdr:from>
    <xdr:to>
      <xdr:col>12</xdr:col>
      <xdr:colOff>561975</xdr:colOff>
      <xdr:row>98</xdr:row>
      <xdr:rowOff>130200</xdr:rowOff>
    </xdr:to>
    <xdr:sp macro="" textlink="">
      <xdr:nvSpPr>
        <xdr:cNvPr id="473" name="フローチャート : 判断 472"/>
        <xdr:cNvSpPr/>
      </xdr:nvSpPr>
      <xdr:spPr>
        <a:xfrm>
          <a:off x="8699500" y="168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121327</xdr:rowOff>
    </xdr:from>
    <xdr:ext cx="534377" cy="259045"/>
    <xdr:sp macro="" textlink="">
      <xdr:nvSpPr>
        <xdr:cNvPr id="474" name="テキスト ボックス 473"/>
        <xdr:cNvSpPr txBox="1"/>
      </xdr:nvSpPr>
      <xdr:spPr>
        <a:xfrm>
          <a:off x="8483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14942</xdr:rowOff>
    </xdr:from>
    <xdr:to>
      <xdr:col>11</xdr:col>
      <xdr:colOff>307975</xdr:colOff>
      <xdr:row>98</xdr:row>
      <xdr:rowOff>53477</xdr:rowOff>
    </xdr:to>
    <xdr:cxnSp macro="">
      <xdr:nvCxnSpPr>
        <xdr:cNvPr id="475" name="直線コネクタ 474"/>
        <xdr:cNvCxnSpPr/>
      </xdr:nvCxnSpPr>
      <xdr:spPr>
        <a:xfrm>
          <a:off x="6972300" y="16817042"/>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3967</xdr:rowOff>
    </xdr:from>
    <xdr:to>
      <xdr:col>11</xdr:col>
      <xdr:colOff>358775</xdr:colOff>
      <xdr:row>98</xdr:row>
      <xdr:rowOff>105567</xdr:rowOff>
    </xdr:to>
    <xdr:sp macro="" textlink="">
      <xdr:nvSpPr>
        <xdr:cNvPr id="476" name="フローチャート : 判断 475"/>
        <xdr:cNvSpPr/>
      </xdr:nvSpPr>
      <xdr:spPr>
        <a:xfrm>
          <a:off x="7810500" y="16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96694</xdr:rowOff>
    </xdr:from>
    <xdr:ext cx="534377" cy="259045"/>
    <xdr:sp macro="" textlink="">
      <xdr:nvSpPr>
        <xdr:cNvPr id="477" name="テキスト ボックス 476"/>
        <xdr:cNvSpPr txBox="1"/>
      </xdr:nvSpPr>
      <xdr:spPr>
        <a:xfrm>
          <a:off x="7594111" y="1689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39274</xdr:rowOff>
    </xdr:from>
    <xdr:to>
      <xdr:col>10</xdr:col>
      <xdr:colOff>155575</xdr:colOff>
      <xdr:row>98</xdr:row>
      <xdr:rowOff>140874</xdr:rowOff>
    </xdr:to>
    <xdr:sp macro="" textlink="">
      <xdr:nvSpPr>
        <xdr:cNvPr id="478" name="フローチャート : 判断 477"/>
        <xdr:cNvSpPr/>
      </xdr:nvSpPr>
      <xdr:spPr>
        <a:xfrm>
          <a:off x="6921500" y="1684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132001</xdr:rowOff>
    </xdr:from>
    <xdr:ext cx="534377" cy="259045"/>
    <xdr:sp macro="" textlink="">
      <xdr:nvSpPr>
        <xdr:cNvPr id="479" name="テキスト ボックス 478"/>
        <xdr:cNvSpPr txBox="1"/>
      </xdr:nvSpPr>
      <xdr:spPr>
        <a:xfrm>
          <a:off x="6705111" y="1693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129848</xdr:rowOff>
    </xdr:from>
    <xdr:to>
      <xdr:col>15</xdr:col>
      <xdr:colOff>231775</xdr:colOff>
      <xdr:row>98</xdr:row>
      <xdr:rowOff>59998</xdr:rowOff>
    </xdr:to>
    <xdr:sp macro="" textlink="">
      <xdr:nvSpPr>
        <xdr:cNvPr id="485" name="円/楕円 484"/>
        <xdr:cNvSpPr/>
      </xdr:nvSpPr>
      <xdr:spPr>
        <a:xfrm>
          <a:off x="10426700" y="167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108275</xdr:rowOff>
    </xdr:from>
    <xdr:ext cx="599010" cy="259045"/>
    <xdr:sp macro="" textlink="">
      <xdr:nvSpPr>
        <xdr:cNvPr id="486" name="土木費該当値テキスト"/>
        <xdr:cNvSpPr txBox="1"/>
      </xdr:nvSpPr>
      <xdr:spPr>
        <a:xfrm>
          <a:off x="10528300" y="167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7998</xdr:rowOff>
    </xdr:from>
    <xdr:to>
      <xdr:col>14</xdr:col>
      <xdr:colOff>79375</xdr:colOff>
      <xdr:row>98</xdr:row>
      <xdr:rowOff>109598</xdr:rowOff>
    </xdr:to>
    <xdr:sp macro="" textlink="">
      <xdr:nvSpPr>
        <xdr:cNvPr id="487" name="円/楕円 486"/>
        <xdr:cNvSpPr/>
      </xdr:nvSpPr>
      <xdr:spPr>
        <a:xfrm>
          <a:off x="9588500" y="168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126125</xdr:rowOff>
    </xdr:from>
    <xdr:ext cx="534377" cy="259045"/>
    <xdr:sp macro="" textlink="">
      <xdr:nvSpPr>
        <xdr:cNvPr id="488" name="テキスト ボックス 487"/>
        <xdr:cNvSpPr txBox="1"/>
      </xdr:nvSpPr>
      <xdr:spPr>
        <a:xfrm>
          <a:off x="9372111" y="165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103253</xdr:rowOff>
    </xdr:from>
    <xdr:to>
      <xdr:col>12</xdr:col>
      <xdr:colOff>561975</xdr:colOff>
      <xdr:row>98</xdr:row>
      <xdr:rowOff>33403</xdr:rowOff>
    </xdr:to>
    <xdr:sp macro="" textlink="">
      <xdr:nvSpPr>
        <xdr:cNvPr id="489" name="円/楕円 488"/>
        <xdr:cNvSpPr/>
      </xdr:nvSpPr>
      <xdr:spPr>
        <a:xfrm>
          <a:off x="8699500" y="1673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49930</xdr:rowOff>
    </xdr:from>
    <xdr:ext cx="599010" cy="259045"/>
    <xdr:sp macro="" textlink="">
      <xdr:nvSpPr>
        <xdr:cNvPr id="490" name="テキスト ボックス 489"/>
        <xdr:cNvSpPr txBox="1"/>
      </xdr:nvSpPr>
      <xdr:spPr>
        <a:xfrm>
          <a:off x="8450794" y="1650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2677</xdr:rowOff>
    </xdr:from>
    <xdr:to>
      <xdr:col>11</xdr:col>
      <xdr:colOff>358775</xdr:colOff>
      <xdr:row>98</xdr:row>
      <xdr:rowOff>104277</xdr:rowOff>
    </xdr:to>
    <xdr:sp macro="" textlink="">
      <xdr:nvSpPr>
        <xdr:cNvPr id="491" name="円/楕円 490"/>
        <xdr:cNvSpPr/>
      </xdr:nvSpPr>
      <xdr:spPr>
        <a:xfrm>
          <a:off x="7810500" y="168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120804</xdr:rowOff>
    </xdr:from>
    <xdr:ext cx="534377" cy="259045"/>
    <xdr:sp macro="" textlink="">
      <xdr:nvSpPr>
        <xdr:cNvPr id="492" name="テキスト ボックス 491"/>
        <xdr:cNvSpPr txBox="1"/>
      </xdr:nvSpPr>
      <xdr:spPr>
        <a:xfrm>
          <a:off x="7594111" y="1658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135592</xdr:rowOff>
    </xdr:from>
    <xdr:to>
      <xdr:col>10</xdr:col>
      <xdr:colOff>155575</xdr:colOff>
      <xdr:row>98</xdr:row>
      <xdr:rowOff>65742</xdr:rowOff>
    </xdr:to>
    <xdr:sp macro="" textlink="">
      <xdr:nvSpPr>
        <xdr:cNvPr id="493" name="円/楕円 492"/>
        <xdr:cNvSpPr/>
      </xdr:nvSpPr>
      <xdr:spPr>
        <a:xfrm>
          <a:off x="6921500" y="167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82269</xdr:rowOff>
    </xdr:from>
    <xdr:ext cx="599010" cy="259045"/>
    <xdr:sp macro="" textlink="">
      <xdr:nvSpPr>
        <xdr:cNvPr id="494" name="テキスト ボックス 493"/>
        <xdr:cNvSpPr txBox="1"/>
      </xdr:nvSpPr>
      <xdr:spPr>
        <a:xfrm>
          <a:off x="6672794" y="1654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149442</xdr:rowOff>
    </xdr:from>
    <xdr:to>
      <xdr:col>23</xdr:col>
      <xdr:colOff>517525</xdr:colOff>
      <xdr:row>38</xdr:row>
      <xdr:rowOff>57027</xdr:rowOff>
    </xdr:to>
    <xdr:cxnSp macro="">
      <xdr:nvCxnSpPr>
        <xdr:cNvPr id="523" name="直線コネクタ 522"/>
        <xdr:cNvCxnSpPr/>
      </xdr:nvCxnSpPr>
      <xdr:spPr>
        <a:xfrm>
          <a:off x="15481300" y="6493092"/>
          <a:ext cx="838200" cy="7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149442</xdr:rowOff>
    </xdr:from>
    <xdr:to>
      <xdr:col>22</xdr:col>
      <xdr:colOff>365125</xdr:colOff>
      <xdr:row>38</xdr:row>
      <xdr:rowOff>82862</xdr:rowOff>
    </xdr:to>
    <xdr:cxnSp macro="">
      <xdr:nvCxnSpPr>
        <xdr:cNvPr id="526" name="直線コネクタ 525"/>
        <xdr:cNvCxnSpPr/>
      </xdr:nvCxnSpPr>
      <xdr:spPr>
        <a:xfrm flipV="1">
          <a:off x="14592300" y="6493092"/>
          <a:ext cx="8890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32942</xdr:rowOff>
    </xdr:from>
    <xdr:to>
      <xdr:col>22</xdr:col>
      <xdr:colOff>415925</xdr:colOff>
      <xdr:row>38</xdr:row>
      <xdr:rowOff>134542</xdr:rowOff>
    </xdr:to>
    <xdr:sp macro="" textlink="">
      <xdr:nvSpPr>
        <xdr:cNvPr id="527" name="フローチャート : 判断 526"/>
        <xdr:cNvSpPr/>
      </xdr:nvSpPr>
      <xdr:spPr>
        <a:xfrm>
          <a:off x="15430500" y="65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125669</xdr:rowOff>
    </xdr:from>
    <xdr:ext cx="534377" cy="259045"/>
    <xdr:sp macro="" textlink="">
      <xdr:nvSpPr>
        <xdr:cNvPr id="528" name="テキスト ボックス 527"/>
        <xdr:cNvSpPr txBox="1"/>
      </xdr:nvSpPr>
      <xdr:spPr>
        <a:xfrm>
          <a:off x="15214111" y="66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60498</xdr:rowOff>
    </xdr:from>
    <xdr:to>
      <xdr:col>21</xdr:col>
      <xdr:colOff>161925</xdr:colOff>
      <xdr:row>38</xdr:row>
      <xdr:rowOff>82862</xdr:rowOff>
    </xdr:to>
    <xdr:cxnSp macro="">
      <xdr:nvCxnSpPr>
        <xdr:cNvPr id="529" name="直線コネクタ 528"/>
        <xdr:cNvCxnSpPr/>
      </xdr:nvCxnSpPr>
      <xdr:spPr>
        <a:xfrm>
          <a:off x="13703300" y="6575598"/>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47947</xdr:rowOff>
    </xdr:from>
    <xdr:to>
      <xdr:col>21</xdr:col>
      <xdr:colOff>212725</xdr:colOff>
      <xdr:row>38</xdr:row>
      <xdr:rowOff>149547</xdr:rowOff>
    </xdr:to>
    <xdr:sp macro="" textlink="">
      <xdr:nvSpPr>
        <xdr:cNvPr id="530" name="フローチャート : 判断 529"/>
        <xdr:cNvSpPr/>
      </xdr:nvSpPr>
      <xdr:spPr>
        <a:xfrm>
          <a:off x="14541500" y="656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140674</xdr:rowOff>
    </xdr:from>
    <xdr:ext cx="534377" cy="259045"/>
    <xdr:sp macro="" textlink="">
      <xdr:nvSpPr>
        <xdr:cNvPr id="531" name="テキスト ボックス 530"/>
        <xdr:cNvSpPr txBox="1"/>
      </xdr:nvSpPr>
      <xdr:spPr>
        <a:xfrm>
          <a:off x="14325111" y="66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55869</xdr:rowOff>
    </xdr:from>
    <xdr:to>
      <xdr:col>19</xdr:col>
      <xdr:colOff>644525</xdr:colOff>
      <xdr:row>38</xdr:row>
      <xdr:rowOff>60498</xdr:rowOff>
    </xdr:to>
    <xdr:cxnSp macro="">
      <xdr:nvCxnSpPr>
        <xdr:cNvPr id="532" name="直線コネクタ 531"/>
        <xdr:cNvCxnSpPr/>
      </xdr:nvCxnSpPr>
      <xdr:spPr>
        <a:xfrm>
          <a:off x="12814300" y="6570969"/>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51234</xdr:rowOff>
    </xdr:from>
    <xdr:to>
      <xdr:col>20</xdr:col>
      <xdr:colOff>9525</xdr:colOff>
      <xdr:row>38</xdr:row>
      <xdr:rowOff>152834</xdr:rowOff>
    </xdr:to>
    <xdr:sp macro="" textlink="">
      <xdr:nvSpPr>
        <xdr:cNvPr id="533" name="フローチャート : 判断 532"/>
        <xdr:cNvSpPr/>
      </xdr:nvSpPr>
      <xdr:spPr>
        <a:xfrm>
          <a:off x="13652500" y="65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143961</xdr:rowOff>
    </xdr:from>
    <xdr:ext cx="534377" cy="259045"/>
    <xdr:sp macro="" textlink="">
      <xdr:nvSpPr>
        <xdr:cNvPr id="534" name="テキスト ボックス 533"/>
        <xdr:cNvSpPr txBox="1"/>
      </xdr:nvSpPr>
      <xdr:spPr>
        <a:xfrm>
          <a:off x="13436111" y="665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58599</xdr:rowOff>
    </xdr:from>
    <xdr:to>
      <xdr:col>18</xdr:col>
      <xdr:colOff>492125</xdr:colOff>
      <xdr:row>38</xdr:row>
      <xdr:rowOff>160199</xdr:rowOff>
    </xdr:to>
    <xdr:sp macro="" textlink="">
      <xdr:nvSpPr>
        <xdr:cNvPr id="535" name="フローチャート : 判断 534"/>
        <xdr:cNvSpPr/>
      </xdr:nvSpPr>
      <xdr:spPr>
        <a:xfrm>
          <a:off x="12763500" y="657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151326</xdr:rowOff>
    </xdr:from>
    <xdr:ext cx="534377" cy="259045"/>
    <xdr:sp macro="" textlink="">
      <xdr:nvSpPr>
        <xdr:cNvPr id="536" name="テキスト ボックス 535"/>
        <xdr:cNvSpPr txBox="1"/>
      </xdr:nvSpPr>
      <xdr:spPr>
        <a:xfrm>
          <a:off x="12547111" y="666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6227</xdr:rowOff>
    </xdr:from>
    <xdr:to>
      <xdr:col>23</xdr:col>
      <xdr:colOff>568325</xdr:colOff>
      <xdr:row>38</xdr:row>
      <xdr:rowOff>107827</xdr:rowOff>
    </xdr:to>
    <xdr:sp macro="" textlink="">
      <xdr:nvSpPr>
        <xdr:cNvPr id="542" name="円/楕円 541"/>
        <xdr:cNvSpPr/>
      </xdr:nvSpPr>
      <xdr:spPr>
        <a:xfrm>
          <a:off x="16268700" y="652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92604</xdr:rowOff>
    </xdr:from>
    <xdr:ext cx="534377" cy="259045"/>
    <xdr:sp macro="" textlink="">
      <xdr:nvSpPr>
        <xdr:cNvPr id="543" name="消防費該当値テキスト"/>
        <xdr:cNvSpPr txBox="1"/>
      </xdr:nvSpPr>
      <xdr:spPr>
        <a:xfrm>
          <a:off x="16370300" y="64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41,699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98642</xdr:rowOff>
    </xdr:from>
    <xdr:to>
      <xdr:col>22</xdr:col>
      <xdr:colOff>415925</xdr:colOff>
      <xdr:row>38</xdr:row>
      <xdr:rowOff>28792</xdr:rowOff>
    </xdr:to>
    <xdr:sp macro="" textlink="">
      <xdr:nvSpPr>
        <xdr:cNvPr id="544" name="円/楕円 543"/>
        <xdr:cNvSpPr/>
      </xdr:nvSpPr>
      <xdr:spPr>
        <a:xfrm>
          <a:off x="15430500" y="64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45319</xdr:rowOff>
    </xdr:from>
    <xdr:ext cx="534377" cy="259045"/>
    <xdr:sp macro="" textlink="">
      <xdr:nvSpPr>
        <xdr:cNvPr id="545" name="テキスト ボックス 544"/>
        <xdr:cNvSpPr txBox="1"/>
      </xdr:nvSpPr>
      <xdr:spPr>
        <a:xfrm>
          <a:off x="15214111" y="62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32062</xdr:rowOff>
    </xdr:from>
    <xdr:to>
      <xdr:col>21</xdr:col>
      <xdr:colOff>212725</xdr:colOff>
      <xdr:row>38</xdr:row>
      <xdr:rowOff>133662</xdr:rowOff>
    </xdr:to>
    <xdr:sp macro="" textlink="">
      <xdr:nvSpPr>
        <xdr:cNvPr id="546" name="円/楕円 545"/>
        <xdr:cNvSpPr/>
      </xdr:nvSpPr>
      <xdr:spPr>
        <a:xfrm>
          <a:off x="14541500" y="6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150189</xdr:rowOff>
    </xdr:from>
    <xdr:ext cx="534377" cy="259045"/>
    <xdr:sp macro="" textlink="">
      <xdr:nvSpPr>
        <xdr:cNvPr id="547" name="テキスト ボックス 546"/>
        <xdr:cNvSpPr txBox="1"/>
      </xdr:nvSpPr>
      <xdr:spPr>
        <a:xfrm>
          <a:off x="14325111" y="63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9698</xdr:rowOff>
    </xdr:from>
    <xdr:to>
      <xdr:col>20</xdr:col>
      <xdr:colOff>9525</xdr:colOff>
      <xdr:row>38</xdr:row>
      <xdr:rowOff>111298</xdr:rowOff>
    </xdr:to>
    <xdr:sp macro="" textlink="">
      <xdr:nvSpPr>
        <xdr:cNvPr id="548" name="円/楕円 547"/>
        <xdr:cNvSpPr/>
      </xdr:nvSpPr>
      <xdr:spPr>
        <a:xfrm>
          <a:off x="13652500" y="65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127825</xdr:rowOff>
    </xdr:from>
    <xdr:ext cx="534377" cy="259045"/>
    <xdr:sp macro="" textlink="">
      <xdr:nvSpPr>
        <xdr:cNvPr id="549" name="テキスト ボックス 548"/>
        <xdr:cNvSpPr txBox="1"/>
      </xdr:nvSpPr>
      <xdr:spPr>
        <a:xfrm>
          <a:off x="13436111" y="63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5069</xdr:rowOff>
    </xdr:from>
    <xdr:to>
      <xdr:col>18</xdr:col>
      <xdr:colOff>492125</xdr:colOff>
      <xdr:row>38</xdr:row>
      <xdr:rowOff>106669</xdr:rowOff>
    </xdr:to>
    <xdr:sp macro="" textlink="">
      <xdr:nvSpPr>
        <xdr:cNvPr id="550" name="円/楕円 549"/>
        <xdr:cNvSpPr/>
      </xdr:nvSpPr>
      <xdr:spPr>
        <a:xfrm>
          <a:off x="12763500" y="6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123196</xdr:rowOff>
    </xdr:from>
    <xdr:ext cx="534377" cy="259045"/>
    <xdr:sp macro="" textlink="">
      <xdr:nvSpPr>
        <xdr:cNvPr id="551" name="テキスト ボックス 550"/>
        <xdr:cNvSpPr txBox="1"/>
      </xdr:nvSpPr>
      <xdr:spPr>
        <a:xfrm>
          <a:off x="12547111" y="62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53722</xdr:rowOff>
    </xdr:from>
    <xdr:to>
      <xdr:col>23</xdr:col>
      <xdr:colOff>517525</xdr:colOff>
      <xdr:row>57</xdr:row>
      <xdr:rowOff>99880</xdr:rowOff>
    </xdr:to>
    <xdr:cxnSp macro="">
      <xdr:nvCxnSpPr>
        <xdr:cNvPr id="578" name="直線コネクタ 577"/>
        <xdr:cNvCxnSpPr/>
      </xdr:nvCxnSpPr>
      <xdr:spPr>
        <a:xfrm flipV="1">
          <a:off x="15481300" y="9826372"/>
          <a:ext cx="838200" cy="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99880</xdr:rowOff>
    </xdr:from>
    <xdr:to>
      <xdr:col>22</xdr:col>
      <xdr:colOff>365125</xdr:colOff>
      <xdr:row>57</xdr:row>
      <xdr:rowOff>166499</xdr:rowOff>
    </xdr:to>
    <xdr:cxnSp macro="">
      <xdr:nvCxnSpPr>
        <xdr:cNvPr id="581" name="直線コネクタ 580"/>
        <xdr:cNvCxnSpPr/>
      </xdr:nvCxnSpPr>
      <xdr:spPr>
        <a:xfrm flipV="1">
          <a:off x="14592300" y="9872530"/>
          <a:ext cx="889000" cy="6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80067</xdr:rowOff>
    </xdr:from>
    <xdr:to>
      <xdr:col>22</xdr:col>
      <xdr:colOff>415925</xdr:colOff>
      <xdr:row>58</xdr:row>
      <xdr:rowOff>10217</xdr:rowOff>
    </xdr:to>
    <xdr:sp macro="" textlink="">
      <xdr:nvSpPr>
        <xdr:cNvPr id="582" name="フローチャート : 判断 581"/>
        <xdr:cNvSpPr/>
      </xdr:nvSpPr>
      <xdr:spPr>
        <a:xfrm>
          <a:off x="15430500" y="985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1344</xdr:rowOff>
    </xdr:from>
    <xdr:ext cx="534377" cy="259045"/>
    <xdr:sp macro="" textlink="">
      <xdr:nvSpPr>
        <xdr:cNvPr id="583" name="テキスト ボックス 582"/>
        <xdr:cNvSpPr txBox="1"/>
      </xdr:nvSpPr>
      <xdr:spPr>
        <a:xfrm>
          <a:off x="15214111" y="99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165854</xdr:rowOff>
    </xdr:from>
    <xdr:to>
      <xdr:col>21</xdr:col>
      <xdr:colOff>161925</xdr:colOff>
      <xdr:row>57</xdr:row>
      <xdr:rowOff>166499</xdr:rowOff>
    </xdr:to>
    <xdr:cxnSp macro="">
      <xdr:nvCxnSpPr>
        <xdr:cNvPr id="584" name="直線コネクタ 583"/>
        <xdr:cNvCxnSpPr/>
      </xdr:nvCxnSpPr>
      <xdr:spPr>
        <a:xfrm>
          <a:off x="13703300" y="9938504"/>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84435</xdr:rowOff>
    </xdr:from>
    <xdr:to>
      <xdr:col>21</xdr:col>
      <xdr:colOff>212725</xdr:colOff>
      <xdr:row>58</xdr:row>
      <xdr:rowOff>14585</xdr:rowOff>
    </xdr:to>
    <xdr:sp macro="" textlink="">
      <xdr:nvSpPr>
        <xdr:cNvPr id="585" name="フローチャート : 判断 584"/>
        <xdr:cNvSpPr/>
      </xdr:nvSpPr>
      <xdr:spPr>
        <a:xfrm>
          <a:off x="14541500" y="98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31112</xdr:rowOff>
    </xdr:from>
    <xdr:ext cx="534377" cy="259045"/>
    <xdr:sp macro="" textlink="">
      <xdr:nvSpPr>
        <xdr:cNvPr id="586" name="テキスト ボックス 585"/>
        <xdr:cNvSpPr txBox="1"/>
      </xdr:nvSpPr>
      <xdr:spPr>
        <a:xfrm>
          <a:off x="14325111" y="96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165285</xdr:rowOff>
    </xdr:from>
    <xdr:to>
      <xdr:col>19</xdr:col>
      <xdr:colOff>644525</xdr:colOff>
      <xdr:row>57</xdr:row>
      <xdr:rowOff>165854</xdr:rowOff>
    </xdr:to>
    <xdr:cxnSp macro="">
      <xdr:nvCxnSpPr>
        <xdr:cNvPr id="587" name="直線コネクタ 586"/>
        <xdr:cNvCxnSpPr/>
      </xdr:nvCxnSpPr>
      <xdr:spPr>
        <a:xfrm>
          <a:off x="12814300" y="9937935"/>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92697</xdr:rowOff>
    </xdr:from>
    <xdr:to>
      <xdr:col>20</xdr:col>
      <xdr:colOff>9525</xdr:colOff>
      <xdr:row>58</xdr:row>
      <xdr:rowOff>22847</xdr:rowOff>
    </xdr:to>
    <xdr:sp macro="" textlink="">
      <xdr:nvSpPr>
        <xdr:cNvPr id="588" name="フローチャート : 判断 587"/>
        <xdr:cNvSpPr/>
      </xdr:nvSpPr>
      <xdr:spPr>
        <a:xfrm>
          <a:off x="13652500" y="9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39374</xdr:rowOff>
    </xdr:from>
    <xdr:ext cx="534377" cy="259045"/>
    <xdr:sp macro="" textlink="">
      <xdr:nvSpPr>
        <xdr:cNvPr id="589" name="テキスト ボックス 588"/>
        <xdr:cNvSpPr txBox="1"/>
      </xdr:nvSpPr>
      <xdr:spPr>
        <a:xfrm>
          <a:off x="13436111" y="96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98751</xdr:rowOff>
    </xdr:from>
    <xdr:to>
      <xdr:col>18</xdr:col>
      <xdr:colOff>492125</xdr:colOff>
      <xdr:row>58</xdr:row>
      <xdr:rowOff>28901</xdr:rowOff>
    </xdr:to>
    <xdr:sp macro="" textlink="">
      <xdr:nvSpPr>
        <xdr:cNvPr id="590" name="フローチャート : 判断 589"/>
        <xdr:cNvSpPr/>
      </xdr:nvSpPr>
      <xdr:spPr>
        <a:xfrm>
          <a:off x="12763500" y="987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45428</xdr:rowOff>
    </xdr:from>
    <xdr:ext cx="534377" cy="259045"/>
    <xdr:sp macro="" textlink="">
      <xdr:nvSpPr>
        <xdr:cNvPr id="591" name="テキスト ボックス 590"/>
        <xdr:cNvSpPr txBox="1"/>
      </xdr:nvSpPr>
      <xdr:spPr>
        <a:xfrm>
          <a:off x="12547111" y="96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2922</xdr:rowOff>
    </xdr:from>
    <xdr:to>
      <xdr:col>23</xdr:col>
      <xdr:colOff>568325</xdr:colOff>
      <xdr:row>57</xdr:row>
      <xdr:rowOff>104522</xdr:rowOff>
    </xdr:to>
    <xdr:sp macro="" textlink="">
      <xdr:nvSpPr>
        <xdr:cNvPr id="597" name="円/楕円 596"/>
        <xdr:cNvSpPr/>
      </xdr:nvSpPr>
      <xdr:spPr>
        <a:xfrm>
          <a:off x="16268700" y="97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25799</xdr:rowOff>
    </xdr:from>
    <xdr:ext cx="599010" cy="259045"/>
    <xdr:sp macro="" textlink="">
      <xdr:nvSpPr>
        <xdr:cNvPr id="598" name="教育費該当値テキスト"/>
        <xdr:cNvSpPr txBox="1"/>
      </xdr:nvSpPr>
      <xdr:spPr>
        <a:xfrm>
          <a:off x="16370300" y="962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112,611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49080</xdr:rowOff>
    </xdr:from>
    <xdr:to>
      <xdr:col>22</xdr:col>
      <xdr:colOff>415925</xdr:colOff>
      <xdr:row>57</xdr:row>
      <xdr:rowOff>150680</xdr:rowOff>
    </xdr:to>
    <xdr:sp macro="" textlink="">
      <xdr:nvSpPr>
        <xdr:cNvPr id="599" name="円/楕円 598"/>
        <xdr:cNvSpPr/>
      </xdr:nvSpPr>
      <xdr:spPr>
        <a:xfrm>
          <a:off x="15430500" y="98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167207</xdr:rowOff>
    </xdr:from>
    <xdr:ext cx="534377" cy="259045"/>
    <xdr:sp macro="" textlink="">
      <xdr:nvSpPr>
        <xdr:cNvPr id="600" name="テキスト ボックス 599"/>
        <xdr:cNvSpPr txBox="1"/>
      </xdr:nvSpPr>
      <xdr:spPr>
        <a:xfrm>
          <a:off x="15214111" y="95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115699</xdr:rowOff>
    </xdr:from>
    <xdr:to>
      <xdr:col>21</xdr:col>
      <xdr:colOff>212725</xdr:colOff>
      <xdr:row>58</xdr:row>
      <xdr:rowOff>45849</xdr:rowOff>
    </xdr:to>
    <xdr:sp macro="" textlink="">
      <xdr:nvSpPr>
        <xdr:cNvPr id="601" name="円/楕円 600"/>
        <xdr:cNvSpPr/>
      </xdr:nvSpPr>
      <xdr:spPr>
        <a:xfrm>
          <a:off x="14541500" y="98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36976</xdr:rowOff>
    </xdr:from>
    <xdr:ext cx="534377" cy="259045"/>
    <xdr:sp macro="" textlink="">
      <xdr:nvSpPr>
        <xdr:cNvPr id="602" name="テキスト ボックス 601"/>
        <xdr:cNvSpPr txBox="1"/>
      </xdr:nvSpPr>
      <xdr:spPr>
        <a:xfrm>
          <a:off x="14325111" y="99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115054</xdr:rowOff>
    </xdr:from>
    <xdr:to>
      <xdr:col>20</xdr:col>
      <xdr:colOff>9525</xdr:colOff>
      <xdr:row>58</xdr:row>
      <xdr:rowOff>45204</xdr:rowOff>
    </xdr:to>
    <xdr:sp macro="" textlink="">
      <xdr:nvSpPr>
        <xdr:cNvPr id="603" name="円/楕円 602"/>
        <xdr:cNvSpPr/>
      </xdr:nvSpPr>
      <xdr:spPr>
        <a:xfrm>
          <a:off x="13652500" y="9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36331</xdr:rowOff>
    </xdr:from>
    <xdr:ext cx="534377" cy="259045"/>
    <xdr:sp macro="" textlink="">
      <xdr:nvSpPr>
        <xdr:cNvPr id="604" name="テキスト ボックス 603"/>
        <xdr:cNvSpPr txBox="1"/>
      </xdr:nvSpPr>
      <xdr:spPr>
        <a:xfrm>
          <a:off x="13436111" y="99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114485</xdr:rowOff>
    </xdr:from>
    <xdr:to>
      <xdr:col>18</xdr:col>
      <xdr:colOff>492125</xdr:colOff>
      <xdr:row>58</xdr:row>
      <xdr:rowOff>44635</xdr:rowOff>
    </xdr:to>
    <xdr:sp macro="" textlink="">
      <xdr:nvSpPr>
        <xdr:cNvPr id="605" name="円/楕円 604"/>
        <xdr:cNvSpPr/>
      </xdr:nvSpPr>
      <xdr:spPr>
        <a:xfrm>
          <a:off x="12763500" y="98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35762</xdr:rowOff>
    </xdr:from>
    <xdr:ext cx="534377" cy="259045"/>
    <xdr:sp macro="" textlink="">
      <xdr:nvSpPr>
        <xdr:cNvPr id="606" name="テキスト ボックス 605"/>
        <xdr:cNvSpPr txBox="1"/>
      </xdr:nvSpPr>
      <xdr:spPr>
        <a:xfrm>
          <a:off x="12547111" y="99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36551</xdr:rowOff>
    </xdr:from>
    <xdr:to>
      <xdr:col>23</xdr:col>
      <xdr:colOff>517525</xdr:colOff>
      <xdr:row>79</xdr:row>
      <xdr:rowOff>44450</xdr:rowOff>
    </xdr:to>
    <xdr:cxnSp macro="">
      <xdr:nvCxnSpPr>
        <xdr:cNvPr id="635" name="直線コネクタ 634"/>
        <xdr:cNvCxnSpPr/>
      </xdr:nvCxnSpPr>
      <xdr:spPr>
        <a:xfrm>
          <a:off x="15481300" y="13581101"/>
          <a:ext cx="8382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36551</xdr:rowOff>
    </xdr:from>
    <xdr:to>
      <xdr:col>22</xdr:col>
      <xdr:colOff>365125</xdr:colOff>
      <xdr:row>79</xdr:row>
      <xdr:rowOff>44450</xdr:rowOff>
    </xdr:to>
    <xdr:cxnSp macro="">
      <xdr:nvCxnSpPr>
        <xdr:cNvPr id="638" name="直線コネクタ 637"/>
        <xdr:cNvCxnSpPr/>
      </xdr:nvCxnSpPr>
      <xdr:spPr>
        <a:xfrm flipV="1">
          <a:off x="14592300" y="13581101"/>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142735</xdr:rowOff>
    </xdr:from>
    <xdr:to>
      <xdr:col>22</xdr:col>
      <xdr:colOff>415925</xdr:colOff>
      <xdr:row>79</xdr:row>
      <xdr:rowOff>72885</xdr:rowOff>
    </xdr:to>
    <xdr:sp macro="" textlink="">
      <xdr:nvSpPr>
        <xdr:cNvPr id="639" name="フローチャート : 判断 638"/>
        <xdr:cNvSpPr/>
      </xdr:nvSpPr>
      <xdr:spPr>
        <a:xfrm>
          <a:off x="15430500" y="1351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89412</xdr:rowOff>
    </xdr:from>
    <xdr:ext cx="469744" cy="259045"/>
    <xdr:sp macro="" textlink="">
      <xdr:nvSpPr>
        <xdr:cNvPr id="640" name="テキスト ボックス 639"/>
        <xdr:cNvSpPr txBox="1"/>
      </xdr:nvSpPr>
      <xdr:spPr>
        <a:xfrm>
          <a:off x="15246427" y="1329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39813</xdr:rowOff>
    </xdr:from>
    <xdr:to>
      <xdr:col>21</xdr:col>
      <xdr:colOff>161925</xdr:colOff>
      <xdr:row>79</xdr:row>
      <xdr:rowOff>44450</xdr:rowOff>
    </xdr:to>
    <xdr:cxnSp macro="">
      <xdr:nvCxnSpPr>
        <xdr:cNvPr id="641" name="直線コネクタ 640"/>
        <xdr:cNvCxnSpPr/>
      </xdr:nvCxnSpPr>
      <xdr:spPr>
        <a:xfrm>
          <a:off x="13703300" y="13584363"/>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130902</xdr:rowOff>
    </xdr:from>
    <xdr:to>
      <xdr:col>21</xdr:col>
      <xdr:colOff>212725</xdr:colOff>
      <xdr:row>79</xdr:row>
      <xdr:rowOff>61052</xdr:rowOff>
    </xdr:to>
    <xdr:sp macro="" textlink="">
      <xdr:nvSpPr>
        <xdr:cNvPr id="642" name="フローチャート : 判断 641"/>
        <xdr:cNvSpPr/>
      </xdr:nvSpPr>
      <xdr:spPr>
        <a:xfrm>
          <a:off x="14541500" y="1350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77579</xdr:rowOff>
    </xdr:from>
    <xdr:ext cx="469744" cy="259045"/>
    <xdr:sp macro="" textlink="">
      <xdr:nvSpPr>
        <xdr:cNvPr id="643" name="テキスト ボックス 642"/>
        <xdr:cNvSpPr txBox="1"/>
      </xdr:nvSpPr>
      <xdr:spPr>
        <a:xfrm>
          <a:off x="14357427" y="132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35801</xdr:rowOff>
    </xdr:from>
    <xdr:to>
      <xdr:col>19</xdr:col>
      <xdr:colOff>644525</xdr:colOff>
      <xdr:row>79</xdr:row>
      <xdr:rowOff>39813</xdr:rowOff>
    </xdr:to>
    <xdr:cxnSp macro="">
      <xdr:nvCxnSpPr>
        <xdr:cNvPr id="644" name="直線コネクタ 643"/>
        <xdr:cNvCxnSpPr/>
      </xdr:nvCxnSpPr>
      <xdr:spPr>
        <a:xfrm>
          <a:off x="12814300" y="13580351"/>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88016</xdr:rowOff>
    </xdr:from>
    <xdr:to>
      <xdr:col>20</xdr:col>
      <xdr:colOff>9525</xdr:colOff>
      <xdr:row>79</xdr:row>
      <xdr:rowOff>18166</xdr:rowOff>
    </xdr:to>
    <xdr:sp macro="" textlink="">
      <xdr:nvSpPr>
        <xdr:cNvPr id="645" name="フローチャート : 判断 644"/>
        <xdr:cNvSpPr/>
      </xdr:nvSpPr>
      <xdr:spPr>
        <a:xfrm>
          <a:off x="13652500" y="134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34693</xdr:rowOff>
    </xdr:from>
    <xdr:ext cx="534377" cy="259045"/>
    <xdr:sp macro="" textlink="">
      <xdr:nvSpPr>
        <xdr:cNvPr id="646" name="テキスト ボックス 645"/>
        <xdr:cNvSpPr txBox="1"/>
      </xdr:nvSpPr>
      <xdr:spPr>
        <a:xfrm>
          <a:off x="13436111" y="132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105866</xdr:rowOff>
    </xdr:from>
    <xdr:to>
      <xdr:col>18</xdr:col>
      <xdr:colOff>492125</xdr:colOff>
      <xdr:row>79</xdr:row>
      <xdr:rowOff>36016</xdr:rowOff>
    </xdr:to>
    <xdr:sp macro="" textlink="">
      <xdr:nvSpPr>
        <xdr:cNvPr id="647" name="フローチャート : 判断 646"/>
        <xdr:cNvSpPr/>
      </xdr:nvSpPr>
      <xdr:spPr>
        <a:xfrm>
          <a:off x="12763500" y="1347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52543</xdr:rowOff>
    </xdr:from>
    <xdr:ext cx="534377" cy="259045"/>
    <xdr:sp macro="" textlink="">
      <xdr:nvSpPr>
        <xdr:cNvPr id="648" name="テキスト ボックス 647"/>
        <xdr:cNvSpPr txBox="1"/>
      </xdr:nvSpPr>
      <xdr:spPr>
        <a:xfrm>
          <a:off x="12547111" y="132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157201</xdr:rowOff>
    </xdr:from>
    <xdr:to>
      <xdr:col>22</xdr:col>
      <xdr:colOff>415925</xdr:colOff>
      <xdr:row>79</xdr:row>
      <xdr:rowOff>87351</xdr:rowOff>
    </xdr:to>
    <xdr:sp macro="" textlink="">
      <xdr:nvSpPr>
        <xdr:cNvPr id="656" name="円/楕円 655"/>
        <xdr:cNvSpPr/>
      </xdr:nvSpPr>
      <xdr:spPr>
        <a:xfrm>
          <a:off x="15430500" y="13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78478</xdr:rowOff>
    </xdr:from>
    <xdr:ext cx="469744" cy="259045"/>
    <xdr:sp macro="" textlink="">
      <xdr:nvSpPr>
        <xdr:cNvPr id="657" name="テキスト ボックス 656"/>
        <xdr:cNvSpPr txBox="1"/>
      </xdr:nvSpPr>
      <xdr:spPr>
        <a:xfrm>
          <a:off x="15246427" y="136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160463</xdr:rowOff>
    </xdr:from>
    <xdr:to>
      <xdr:col>20</xdr:col>
      <xdr:colOff>9525</xdr:colOff>
      <xdr:row>79</xdr:row>
      <xdr:rowOff>90613</xdr:rowOff>
    </xdr:to>
    <xdr:sp macro="" textlink="">
      <xdr:nvSpPr>
        <xdr:cNvPr id="660" name="円/楕円 659"/>
        <xdr:cNvSpPr/>
      </xdr:nvSpPr>
      <xdr:spPr>
        <a:xfrm>
          <a:off x="13652500" y="135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81740</xdr:rowOff>
    </xdr:from>
    <xdr:ext cx="469744" cy="259045"/>
    <xdr:sp macro="" textlink="">
      <xdr:nvSpPr>
        <xdr:cNvPr id="661" name="テキスト ボックス 660"/>
        <xdr:cNvSpPr txBox="1"/>
      </xdr:nvSpPr>
      <xdr:spPr>
        <a:xfrm>
          <a:off x="13468427" y="1362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156451</xdr:rowOff>
    </xdr:from>
    <xdr:to>
      <xdr:col>18</xdr:col>
      <xdr:colOff>492125</xdr:colOff>
      <xdr:row>79</xdr:row>
      <xdr:rowOff>86601</xdr:rowOff>
    </xdr:to>
    <xdr:sp macro="" textlink="">
      <xdr:nvSpPr>
        <xdr:cNvPr id="662" name="円/楕円 661"/>
        <xdr:cNvSpPr/>
      </xdr:nvSpPr>
      <xdr:spPr>
        <a:xfrm>
          <a:off x="12763500" y="135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77728</xdr:rowOff>
    </xdr:from>
    <xdr:ext cx="469744" cy="259045"/>
    <xdr:sp macro="" textlink="">
      <xdr:nvSpPr>
        <xdr:cNvPr id="663" name="テキスト ボックス 662"/>
        <xdr:cNvSpPr txBox="1"/>
      </xdr:nvSpPr>
      <xdr:spPr>
        <a:xfrm>
          <a:off x="12579427" y="1362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39202</xdr:rowOff>
    </xdr:from>
    <xdr:to>
      <xdr:col>23</xdr:col>
      <xdr:colOff>517525</xdr:colOff>
      <xdr:row>97</xdr:row>
      <xdr:rowOff>52341</xdr:rowOff>
    </xdr:to>
    <xdr:cxnSp macro="">
      <xdr:nvCxnSpPr>
        <xdr:cNvPr id="690" name="直線コネクタ 689"/>
        <xdr:cNvCxnSpPr/>
      </xdr:nvCxnSpPr>
      <xdr:spPr>
        <a:xfrm>
          <a:off x="15481300" y="16669852"/>
          <a:ext cx="8382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153863</xdr:rowOff>
    </xdr:from>
    <xdr:ext cx="599010" cy="259045"/>
    <xdr:sp macro="" textlink="">
      <xdr:nvSpPr>
        <xdr:cNvPr id="691" name="公債費平均値テキスト"/>
        <xdr:cNvSpPr txBox="1"/>
      </xdr:nvSpPr>
      <xdr:spPr>
        <a:xfrm>
          <a:off x="16370300" y="1661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39202</xdr:rowOff>
    </xdr:from>
    <xdr:to>
      <xdr:col>22</xdr:col>
      <xdr:colOff>365125</xdr:colOff>
      <xdr:row>97</xdr:row>
      <xdr:rowOff>40959</xdr:rowOff>
    </xdr:to>
    <xdr:cxnSp macro="">
      <xdr:nvCxnSpPr>
        <xdr:cNvPr id="693" name="直線コネクタ 692"/>
        <xdr:cNvCxnSpPr/>
      </xdr:nvCxnSpPr>
      <xdr:spPr>
        <a:xfrm flipV="1">
          <a:off x="14592300" y="16669852"/>
          <a:ext cx="889000" cy="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95163</xdr:rowOff>
    </xdr:from>
    <xdr:to>
      <xdr:col>22</xdr:col>
      <xdr:colOff>415925</xdr:colOff>
      <xdr:row>98</xdr:row>
      <xdr:rowOff>25313</xdr:rowOff>
    </xdr:to>
    <xdr:sp macro="" textlink="">
      <xdr:nvSpPr>
        <xdr:cNvPr id="694" name="フローチャート : 判断 693"/>
        <xdr:cNvSpPr/>
      </xdr:nvSpPr>
      <xdr:spPr>
        <a:xfrm>
          <a:off x="15430500" y="1672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16440</xdr:rowOff>
    </xdr:from>
    <xdr:ext cx="534377" cy="259045"/>
    <xdr:sp macro="" textlink="">
      <xdr:nvSpPr>
        <xdr:cNvPr id="695" name="テキスト ボックス 694"/>
        <xdr:cNvSpPr txBox="1"/>
      </xdr:nvSpPr>
      <xdr:spPr>
        <a:xfrm>
          <a:off x="15214111" y="168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40959</xdr:rowOff>
    </xdr:from>
    <xdr:to>
      <xdr:col>21</xdr:col>
      <xdr:colOff>161925</xdr:colOff>
      <xdr:row>97</xdr:row>
      <xdr:rowOff>42019</xdr:rowOff>
    </xdr:to>
    <xdr:cxnSp macro="">
      <xdr:nvCxnSpPr>
        <xdr:cNvPr id="696" name="直線コネクタ 695"/>
        <xdr:cNvCxnSpPr/>
      </xdr:nvCxnSpPr>
      <xdr:spPr>
        <a:xfrm flipV="1">
          <a:off x="13703300" y="16671609"/>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90818</xdr:rowOff>
    </xdr:from>
    <xdr:to>
      <xdr:col>21</xdr:col>
      <xdr:colOff>212725</xdr:colOff>
      <xdr:row>98</xdr:row>
      <xdr:rowOff>20968</xdr:rowOff>
    </xdr:to>
    <xdr:sp macro="" textlink="">
      <xdr:nvSpPr>
        <xdr:cNvPr id="697" name="フローチャート : 判断 696"/>
        <xdr:cNvSpPr/>
      </xdr:nvSpPr>
      <xdr:spPr>
        <a:xfrm>
          <a:off x="14541500" y="1672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12095</xdr:rowOff>
    </xdr:from>
    <xdr:ext cx="534377" cy="259045"/>
    <xdr:sp macro="" textlink="">
      <xdr:nvSpPr>
        <xdr:cNvPr id="698" name="テキスト ボックス 697"/>
        <xdr:cNvSpPr txBox="1"/>
      </xdr:nvSpPr>
      <xdr:spPr>
        <a:xfrm>
          <a:off x="14325111" y="168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39694</xdr:rowOff>
    </xdr:from>
    <xdr:to>
      <xdr:col>19</xdr:col>
      <xdr:colOff>644525</xdr:colOff>
      <xdr:row>97</xdr:row>
      <xdr:rowOff>42019</xdr:rowOff>
    </xdr:to>
    <xdr:cxnSp macro="">
      <xdr:nvCxnSpPr>
        <xdr:cNvPr id="699" name="直線コネクタ 698"/>
        <xdr:cNvCxnSpPr/>
      </xdr:nvCxnSpPr>
      <xdr:spPr>
        <a:xfrm>
          <a:off x="12814300" y="16670344"/>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84699</xdr:rowOff>
    </xdr:from>
    <xdr:to>
      <xdr:col>20</xdr:col>
      <xdr:colOff>9525</xdr:colOff>
      <xdr:row>98</xdr:row>
      <xdr:rowOff>14849</xdr:rowOff>
    </xdr:to>
    <xdr:sp macro="" textlink="">
      <xdr:nvSpPr>
        <xdr:cNvPr id="700" name="フローチャート : 判断 699"/>
        <xdr:cNvSpPr/>
      </xdr:nvSpPr>
      <xdr:spPr>
        <a:xfrm>
          <a:off x="13652500" y="1671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5976</xdr:rowOff>
    </xdr:from>
    <xdr:ext cx="534377" cy="259045"/>
    <xdr:sp macro="" textlink="">
      <xdr:nvSpPr>
        <xdr:cNvPr id="701" name="テキスト ボックス 700"/>
        <xdr:cNvSpPr txBox="1"/>
      </xdr:nvSpPr>
      <xdr:spPr>
        <a:xfrm>
          <a:off x="13436111" y="168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88846</xdr:rowOff>
    </xdr:from>
    <xdr:to>
      <xdr:col>18</xdr:col>
      <xdr:colOff>492125</xdr:colOff>
      <xdr:row>98</xdr:row>
      <xdr:rowOff>18996</xdr:rowOff>
    </xdr:to>
    <xdr:sp macro="" textlink="">
      <xdr:nvSpPr>
        <xdr:cNvPr id="702" name="フローチャート : 判断 701"/>
        <xdr:cNvSpPr/>
      </xdr:nvSpPr>
      <xdr:spPr>
        <a:xfrm>
          <a:off x="12763500" y="1671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10123</xdr:rowOff>
    </xdr:from>
    <xdr:ext cx="534377" cy="259045"/>
    <xdr:sp macro="" textlink="">
      <xdr:nvSpPr>
        <xdr:cNvPr id="703" name="テキスト ボックス 702"/>
        <xdr:cNvSpPr txBox="1"/>
      </xdr:nvSpPr>
      <xdr:spPr>
        <a:xfrm>
          <a:off x="12547111" y="168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1541</xdr:rowOff>
    </xdr:from>
    <xdr:to>
      <xdr:col>23</xdr:col>
      <xdr:colOff>568325</xdr:colOff>
      <xdr:row>97</xdr:row>
      <xdr:rowOff>103141</xdr:rowOff>
    </xdr:to>
    <xdr:sp macro="" textlink="">
      <xdr:nvSpPr>
        <xdr:cNvPr id="709" name="円/楕円 708"/>
        <xdr:cNvSpPr/>
      </xdr:nvSpPr>
      <xdr:spPr>
        <a:xfrm>
          <a:off x="16268700" y="166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24418</xdr:rowOff>
    </xdr:from>
    <xdr:ext cx="599010" cy="259045"/>
    <xdr:sp macro="" textlink="">
      <xdr:nvSpPr>
        <xdr:cNvPr id="710" name="公債費該当値テキスト"/>
        <xdr:cNvSpPr txBox="1"/>
      </xdr:nvSpPr>
      <xdr:spPr>
        <a:xfrm>
          <a:off x="16370300" y="1648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113,215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159852</xdr:rowOff>
    </xdr:from>
    <xdr:to>
      <xdr:col>22</xdr:col>
      <xdr:colOff>415925</xdr:colOff>
      <xdr:row>97</xdr:row>
      <xdr:rowOff>90002</xdr:rowOff>
    </xdr:to>
    <xdr:sp macro="" textlink="">
      <xdr:nvSpPr>
        <xdr:cNvPr id="711" name="円/楕円 710"/>
        <xdr:cNvSpPr/>
      </xdr:nvSpPr>
      <xdr:spPr>
        <a:xfrm>
          <a:off x="15430500" y="166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106529</xdr:rowOff>
    </xdr:from>
    <xdr:ext cx="599010" cy="259045"/>
    <xdr:sp macro="" textlink="">
      <xdr:nvSpPr>
        <xdr:cNvPr id="712" name="テキスト ボックス 711"/>
        <xdr:cNvSpPr txBox="1"/>
      </xdr:nvSpPr>
      <xdr:spPr>
        <a:xfrm>
          <a:off x="15181794" y="1639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161609</xdr:rowOff>
    </xdr:from>
    <xdr:to>
      <xdr:col>21</xdr:col>
      <xdr:colOff>212725</xdr:colOff>
      <xdr:row>97</xdr:row>
      <xdr:rowOff>91759</xdr:rowOff>
    </xdr:to>
    <xdr:sp macro="" textlink="">
      <xdr:nvSpPr>
        <xdr:cNvPr id="713" name="円/楕円 712"/>
        <xdr:cNvSpPr/>
      </xdr:nvSpPr>
      <xdr:spPr>
        <a:xfrm>
          <a:off x="14541500" y="1662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108286</xdr:rowOff>
    </xdr:from>
    <xdr:ext cx="599010" cy="259045"/>
    <xdr:sp macro="" textlink="">
      <xdr:nvSpPr>
        <xdr:cNvPr id="714" name="テキスト ボックス 713"/>
        <xdr:cNvSpPr txBox="1"/>
      </xdr:nvSpPr>
      <xdr:spPr>
        <a:xfrm>
          <a:off x="14292794" y="1639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162669</xdr:rowOff>
    </xdr:from>
    <xdr:to>
      <xdr:col>20</xdr:col>
      <xdr:colOff>9525</xdr:colOff>
      <xdr:row>97</xdr:row>
      <xdr:rowOff>92819</xdr:rowOff>
    </xdr:to>
    <xdr:sp macro="" textlink="">
      <xdr:nvSpPr>
        <xdr:cNvPr id="715" name="円/楕円 714"/>
        <xdr:cNvSpPr/>
      </xdr:nvSpPr>
      <xdr:spPr>
        <a:xfrm>
          <a:off x="13652500" y="166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109346</xdr:rowOff>
    </xdr:from>
    <xdr:ext cx="599010" cy="259045"/>
    <xdr:sp macro="" textlink="">
      <xdr:nvSpPr>
        <xdr:cNvPr id="716" name="テキスト ボックス 715"/>
        <xdr:cNvSpPr txBox="1"/>
      </xdr:nvSpPr>
      <xdr:spPr>
        <a:xfrm>
          <a:off x="13403794" y="1639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160344</xdr:rowOff>
    </xdr:from>
    <xdr:to>
      <xdr:col>18</xdr:col>
      <xdr:colOff>492125</xdr:colOff>
      <xdr:row>97</xdr:row>
      <xdr:rowOff>90494</xdr:rowOff>
    </xdr:to>
    <xdr:sp macro="" textlink="">
      <xdr:nvSpPr>
        <xdr:cNvPr id="717" name="円/楕円 716"/>
        <xdr:cNvSpPr/>
      </xdr:nvSpPr>
      <xdr:spPr>
        <a:xfrm>
          <a:off x="12763500" y="166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107021</xdr:rowOff>
    </xdr:from>
    <xdr:ext cx="599010" cy="259045"/>
    <xdr:sp macro="" textlink="">
      <xdr:nvSpPr>
        <xdr:cNvPr id="718" name="テキスト ボックス 717"/>
        <xdr:cNvSpPr txBox="1"/>
      </xdr:nvSpPr>
      <xdr:spPr>
        <a:xfrm>
          <a:off x="12514794" y="16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30988</xdr:rowOff>
    </xdr:from>
    <xdr:to>
      <xdr:col>31</xdr:col>
      <xdr:colOff>85725</xdr:colOff>
      <xdr:row>38</xdr:row>
      <xdr:rowOff>132588</xdr:rowOff>
    </xdr:to>
    <xdr:sp macro="" textlink="">
      <xdr:nvSpPr>
        <xdr:cNvPr id="751" name="フローチャート : 判断 750"/>
        <xdr:cNvSpPr/>
      </xdr:nvSpPr>
      <xdr:spPr>
        <a:xfrm>
          <a:off x="21272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149115</xdr:rowOff>
    </xdr:from>
    <xdr:ext cx="378565" cy="259045"/>
    <xdr:sp macro="" textlink="">
      <xdr:nvSpPr>
        <xdr:cNvPr id="752" name="テキスト ボックス 751"/>
        <xdr:cNvSpPr txBox="1"/>
      </xdr:nvSpPr>
      <xdr:spPr>
        <a:xfrm>
          <a:off x="21134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70231</xdr:rowOff>
    </xdr:from>
    <xdr:to>
      <xdr:col>29</xdr:col>
      <xdr:colOff>568325</xdr:colOff>
      <xdr:row>39</xdr:row>
      <xdr:rowOff>381</xdr:rowOff>
    </xdr:to>
    <xdr:sp macro="" textlink="">
      <xdr:nvSpPr>
        <xdr:cNvPr id="754" name="フローチャート : 判断 753"/>
        <xdr:cNvSpPr/>
      </xdr:nvSpPr>
      <xdr:spPr>
        <a:xfrm>
          <a:off x="20383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16908</xdr:rowOff>
    </xdr:from>
    <xdr:ext cx="378565" cy="259045"/>
    <xdr:sp macro="" textlink="">
      <xdr:nvSpPr>
        <xdr:cNvPr id="755" name="テキスト ボックス 754"/>
        <xdr:cNvSpPr txBox="1"/>
      </xdr:nvSpPr>
      <xdr:spPr>
        <a:xfrm>
          <a:off x="20245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41656</xdr:rowOff>
    </xdr:from>
    <xdr:to>
      <xdr:col>28</xdr:col>
      <xdr:colOff>365125</xdr:colOff>
      <xdr:row>38</xdr:row>
      <xdr:rowOff>143256</xdr:rowOff>
    </xdr:to>
    <xdr:sp macro="" textlink="">
      <xdr:nvSpPr>
        <xdr:cNvPr id="757" name="フローチャート : 判断 756"/>
        <xdr:cNvSpPr/>
      </xdr:nvSpPr>
      <xdr:spPr>
        <a:xfrm>
          <a:off x="19494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159783</xdr:rowOff>
    </xdr:from>
    <xdr:ext cx="378565" cy="259045"/>
    <xdr:sp macro="" textlink="">
      <xdr:nvSpPr>
        <xdr:cNvPr id="758" name="テキスト ボックス 757"/>
        <xdr:cNvSpPr txBox="1"/>
      </xdr:nvSpPr>
      <xdr:spPr>
        <a:xfrm>
          <a:off x="19356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146431</xdr:rowOff>
    </xdr:from>
    <xdr:to>
      <xdr:col>27</xdr:col>
      <xdr:colOff>161925</xdr:colOff>
      <xdr:row>38</xdr:row>
      <xdr:rowOff>76581</xdr:rowOff>
    </xdr:to>
    <xdr:sp macro="" textlink="">
      <xdr:nvSpPr>
        <xdr:cNvPr id="759" name="フローチャート : 判断 758"/>
        <xdr:cNvSpPr/>
      </xdr:nvSpPr>
      <xdr:spPr>
        <a:xfrm>
          <a:off x="18605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93108</xdr:rowOff>
    </xdr:from>
    <xdr:ext cx="378565" cy="259045"/>
    <xdr:sp macro="" textlink="">
      <xdr:nvSpPr>
        <xdr:cNvPr id="760" name="テキスト ボックス 759"/>
        <xdr:cNvSpPr txBox="1"/>
      </xdr:nvSpPr>
      <xdr:spPr>
        <a:xfrm>
          <a:off x="18467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が住民一人当たり１１２，６１１円となっており、類似団体平均に比べ高くなっている。これは平成２５年度からの上ノ国小学校大規模改造事業の増のため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事業の見直し、予算の一元管理の実施や税の徴収率の改善により、年々効果が表れている。平成２６年度は、財政調整基金を取り崩し、特定目的基金と備荒資金に積み立てたことにより一時的に悪化したが、今後も大きな取り崩しを計画しておらず、適正な運用が図ら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当町においては、連結実質赤字は生じていないが、今後も現状を維持し、健全な財政運営に努める。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5447300</v>
      </c>
      <c r="BO4" s="349"/>
      <c r="BP4" s="349"/>
      <c r="BQ4" s="349"/>
      <c r="BR4" s="349"/>
      <c r="BS4" s="349"/>
      <c r="BT4" s="349"/>
      <c r="BU4" s="350"/>
      <c r="BV4" s="348">
        <v>6062669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11.2</v>
      </c>
      <c r="CU4" s="355"/>
      <c r="CV4" s="355"/>
      <c r="CW4" s="355"/>
      <c r="CX4" s="355"/>
      <c r="CY4" s="355"/>
      <c r="CZ4" s="355"/>
      <c r="DA4" s="356"/>
      <c r="DB4" s="354">
        <v>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5045796</v>
      </c>
      <c r="BO5" s="417"/>
      <c r="BP5" s="417"/>
      <c r="BQ5" s="417"/>
      <c r="BR5" s="417"/>
      <c r="BS5" s="417"/>
      <c r="BT5" s="417"/>
      <c r="BU5" s="418"/>
      <c r="BV5" s="416">
        <v>5784536</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67.900000000000006</v>
      </c>
      <c r="CU5" s="383"/>
      <c r="CV5" s="383"/>
      <c r="CW5" s="383"/>
      <c r="CX5" s="383"/>
      <c r="CY5" s="383"/>
      <c r="CZ5" s="383"/>
      <c r="DA5" s="384"/>
      <c r="DB5" s="382">
        <v>71.400000000000006</v>
      </c>
      <c r="DC5" s="383"/>
      <c r="DD5" s="383"/>
      <c r="DE5" s="383"/>
      <c r="DF5" s="383"/>
      <c r="DG5" s="383"/>
      <c r="DH5" s="383"/>
      <c r="DI5" s="384"/>
      <c r="DJ5" s="137"/>
      <c r="DK5" s="137"/>
      <c r="DL5" s="137"/>
      <c r="DM5" s="137"/>
      <c r="DN5" s="137"/>
      <c r="DO5" s="137"/>
    </row>
    <row r="6" spans="1:119" ht="18.75" customHeight="1">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401504</v>
      </c>
      <c r="BO6" s="417"/>
      <c r="BP6" s="417"/>
      <c r="BQ6" s="417"/>
      <c r="BR6" s="417"/>
      <c r="BS6" s="417"/>
      <c r="BT6" s="417"/>
      <c r="BU6" s="418"/>
      <c r="BV6" s="416">
        <v>278133</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71.099999999999994</v>
      </c>
      <c r="CU6" s="423"/>
      <c r="CV6" s="423"/>
      <c r="CW6" s="423"/>
      <c r="CX6" s="423"/>
      <c r="CY6" s="423"/>
      <c r="CZ6" s="423"/>
      <c r="DA6" s="424"/>
      <c r="DB6" s="422">
        <v>75.2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77</v>
      </c>
      <c r="AV7" s="412"/>
      <c r="AW7" s="412"/>
      <c r="AX7" s="412"/>
      <c r="AY7" s="413" t="s">
        <v>88</v>
      </c>
      <c r="AZ7" s="414"/>
      <c r="BA7" s="414"/>
      <c r="BB7" s="414"/>
      <c r="BC7" s="414"/>
      <c r="BD7" s="414"/>
      <c r="BE7" s="414"/>
      <c r="BF7" s="414"/>
      <c r="BG7" s="414"/>
      <c r="BH7" s="414"/>
      <c r="BI7" s="414"/>
      <c r="BJ7" s="414"/>
      <c r="BK7" s="414"/>
      <c r="BL7" s="414"/>
      <c r="BM7" s="415"/>
      <c r="BN7" s="416">
        <v>43527</v>
      </c>
      <c r="BO7" s="417"/>
      <c r="BP7" s="417"/>
      <c r="BQ7" s="417"/>
      <c r="BR7" s="417"/>
      <c r="BS7" s="417"/>
      <c r="BT7" s="417"/>
      <c r="BU7" s="418"/>
      <c r="BV7" s="416">
        <v>58285</v>
      </c>
      <c r="BW7" s="417"/>
      <c r="BX7" s="417"/>
      <c r="BY7" s="417"/>
      <c r="BZ7" s="417"/>
      <c r="CA7" s="417"/>
      <c r="CB7" s="417"/>
      <c r="CC7" s="418"/>
      <c r="CD7" s="419" t="s">
        <v>89</v>
      </c>
      <c r="CE7" s="420"/>
      <c r="CF7" s="420"/>
      <c r="CG7" s="420"/>
      <c r="CH7" s="420"/>
      <c r="CI7" s="420"/>
      <c r="CJ7" s="420"/>
      <c r="CK7" s="420"/>
      <c r="CL7" s="420"/>
      <c r="CM7" s="420"/>
      <c r="CN7" s="420"/>
      <c r="CO7" s="420"/>
      <c r="CP7" s="420"/>
      <c r="CQ7" s="420"/>
      <c r="CR7" s="420"/>
      <c r="CS7" s="421"/>
      <c r="CT7" s="416">
        <v>3207601</v>
      </c>
      <c r="CU7" s="417"/>
      <c r="CV7" s="417"/>
      <c r="CW7" s="417"/>
      <c r="CX7" s="417"/>
      <c r="CY7" s="417"/>
      <c r="CZ7" s="417"/>
      <c r="DA7" s="418"/>
      <c r="DB7" s="416">
        <v>3132641</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90</v>
      </c>
      <c r="AN8" s="409"/>
      <c r="AO8" s="409"/>
      <c r="AP8" s="409"/>
      <c r="AQ8" s="409"/>
      <c r="AR8" s="409"/>
      <c r="AS8" s="409"/>
      <c r="AT8" s="410"/>
      <c r="AU8" s="411" t="s">
        <v>77</v>
      </c>
      <c r="AV8" s="412"/>
      <c r="AW8" s="412"/>
      <c r="AX8" s="412"/>
      <c r="AY8" s="413" t="s">
        <v>91</v>
      </c>
      <c r="AZ8" s="414"/>
      <c r="BA8" s="414"/>
      <c r="BB8" s="414"/>
      <c r="BC8" s="414"/>
      <c r="BD8" s="414"/>
      <c r="BE8" s="414"/>
      <c r="BF8" s="414"/>
      <c r="BG8" s="414"/>
      <c r="BH8" s="414"/>
      <c r="BI8" s="414"/>
      <c r="BJ8" s="414"/>
      <c r="BK8" s="414"/>
      <c r="BL8" s="414"/>
      <c r="BM8" s="415"/>
      <c r="BN8" s="416">
        <v>357977</v>
      </c>
      <c r="BO8" s="417"/>
      <c r="BP8" s="417"/>
      <c r="BQ8" s="417"/>
      <c r="BR8" s="417"/>
      <c r="BS8" s="417"/>
      <c r="BT8" s="417"/>
      <c r="BU8" s="418"/>
      <c r="BV8" s="416">
        <v>219848</v>
      </c>
      <c r="BW8" s="417"/>
      <c r="BX8" s="417"/>
      <c r="BY8" s="417"/>
      <c r="BZ8" s="417"/>
      <c r="CA8" s="417"/>
      <c r="CB8" s="417"/>
      <c r="CC8" s="418"/>
      <c r="CD8" s="419" t="s">
        <v>92</v>
      </c>
      <c r="CE8" s="420"/>
      <c r="CF8" s="420"/>
      <c r="CG8" s="420"/>
      <c r="CH8" s="420"/>
      <c r="CI8" s="420"/>
      <c r="CJ8" s="420"/>
      <c r="CK8" s="420"/>
      <c r="CL8" s="420"/>
      <c r="CM8" s="420"/>
      <c r="CN8" s="420"/>
      <c r="CO8" s="420"/>
      <c r="CP8" s="420"/>
      <c r="CQ8" s="420"/>
      <c r="CR8" s="420"/>
      <c r="CS8" s="421"/>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93</v>
      </c>
      <c r="C9" s="380"/>
      <c r="D9" s="380"/>
      <c r="E9" s="380"/>
      <c r="F9" s="380"/>
      <c r="G9" s="380"/>
      <c r="H9" s="380"/>
      <c r="I9" s="380"/>
      <c r="J9" s="380"/>
      <c r="K9" s="428"/>
      <c r="L9" s="429" t="s">
        <v>94</v>
      </c>
      <c r="M9" s="430"/>
      <c r="N9" s="430"/>
      <c r="O9" s="430"/>
      <c r="P9" s="430"/>
      <c r="Q9" s="431"/>
      <c r="R9" s="432">
        <v>4876</v>
      </c>
      <c r="S9" s="433"/>
      <c r="T9" s="433"/>
      <c r="U9" s="433"/>
      <c r="V9" s="434"/>
      <c r="W9" s="342" t="s">
        <v>95</v>
      </c>
      <c r="X9" s="343"/>
      <c r="Y9" s="343"/>
      <c r="Z9" s="343"/>
      <c r="AA9" s="343"/>
      <c r="AB9" s="343"/>
      <c r="AC9" s="343"/>
      <c r="AD9" s="343"/>
      <c r="AE9" s="343"/>
      <c r="AF9" s="343"/>
      <c r="AG9" s="343"/>
      <c r="AH9" s="343"/>
      <c r="AI9" s="343"/>
      <c r="AJ9" s="343"/>
      <c r="AK9" s="343"/>
      <c r="AL9" s="344"/>
      <c r="AM9" s="408" t="s">
        <v>96</v>
      </c>
      <c r="AN9" s="409"/>
      <c r="AO9" s="409"/>
      <c r="AP9" s="409"/>
      <c r="AQ9" s="409"/>
      <c r="AR9" s="409"/>
      <c r="AS9" s="409"/>
      <c r="AT9" s="410"/>
      <c r="AU9" s="411" t="s">
        <v>77</v>
      </c>
      <c r="AV9" s="412"/>
      <c r="AW9" s="412"/>
      <c r="AX9" s="412"/>
      <c r="AY9" s="413" t="s">
        <v>97</v>
      </c>
      <c r="AZ9" s="414"/>
      <c r="BA9" s="414"/>
      <c r="BB9" s="414"/>
      <c r="BC9" s="414"/>
      <c r="BD9" s="414"/>
      <c r="BE9" s="414"/>
      <c r="BF9" s="414"/>
      <c r="BG9" s="414"/>
      <c r="BH9" s="414"/>
      <c r="BI9" s="414"/>
      <c r="BJ9" s="414"/>
      <c r="BK9" s="414"/>
      <c r="BL9" s="414"/>
      <c r="BM9" s="415"/>
      <c r="BN9" s="416">
        <v>138129</v>
      </c>
      <c r="BO9" s="417"/>
      <c r="BP9" s="417"/>
      <c r="BQ9" s="417"/>
      <c r="BR9" s="417"/>
      <c r="BS9" s="417"/>
      <c r="BT9" s="417"/>
      <c r="BU9" s="418"/>
      <c r="BV9" s="416">
        <v>74848</v>
      </c>
      <c r="BW9" s="417"/>
      <c r="BX9" s="417"/>
      <c r="BY9" s="417"/>
      <c r="BZ9" s="417"/>
      <c r="CA9" s="417"/>
      <c r="CB9" s="417"/>
      <c r="CC9" s="418"/>
      <c r="CD9" s="419" t="s">
        <v>98</v>
      </c>
      <c r="CE9" s="420"/>
      <c r="CF9" s="420"/>
      <c r="CG9" s="420"/>
      <c r="CH9" s="420"/>
      <c r="CI9" s="420"/>
      <c r="CJ9" s="420"/>
      <c r="CK9" s="420"/>
      <c r="CL9" s="420"/>
      <c r="CM9" s="420"/>
      <c r="CN9" s="420"/>
      <c r="CO9" s="420"/>
      <c r="CP9" s="420"/>
      <c r="CQ9" s="420"/>
      <c r="CR9" s="420"/>
      <c r="CS9" s="421"/>
      <c r="CT9" s="382">
        <v>14.6</v>
      </c>
      <c r="CU9" s="383"/>
      <c r="CV9" s="383"/>
      <c r="CW9" s="383"/>
      <c r="CX9" s="383"/>
      <c r="CY9" s="383"/>
      <c r="CZ9" s="383"/>
      <c r="DA9" s="384"/>
      <c r="DB9" s="382">
        <v>12.3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99</v>
      </c>
      <c r="M10" s="409"/>
      <c r="N10" s="409"/>
      <c r="O10" s="409"/>
      <c r="P10" s="409"/>
      <c r="Q10" s="410"/>
      <c r="R10" s="436">
        <v>5428</v>
      </c>
      <c r="S10" s="437"/>
      <c r="T10" s="437"/>
      <c r="U10" s="437"/>
      <c r="V10" s="438"/>
      <c r="W10" s="373"/>
      <c r="X10" s="374"/>
      <c r="Y10" s="374"/>
      <c r="Z10" s="374"/>
      <c r="AA10" s="374"/>
      <c r="AB10" s="374"/>
      <c r="AC10" s="374"/>
      <c r="AD10" s="374"/>
      <c r="AE10" s="374"/>
      <c r="AF10" s="374"/>
      <c r="AG10" s="374"/>
      <c r="AH10" s="374"/>
      <c r="AI10" s="374"/>
      <c r="AJ10" s="374"/>
      <c r="AK10" s="374"/>
      <c r="AL10" s="377"/>
      <c r="AM10" s="408" t="s">
        <v>100</v>
      </c>
      <c r="AN10" s="409"/>
      <c r="AO10" s="409"/>
      <c r="AP10" s="409"/>
      <c r="AQ10" s="409"/>
      <c r="AR10" s="409"/>
      <c r="AS10" s="409"/>
      <c r="AT10" s="410"/>
      <c r="AU10" s="411" t="s">
        <v>101</v>
      </c>
      <c r="AV10" s="412"/>
      <c r="AW10" s="412"/>
      <c r="AX10" s="412"/>
      <c r="AY10" s="413" t="s">
        <v>102</v>
      </c>
      <c r="AZ10" s="414"/>
      <c r="BA10" s="414"/>
      <c r="BB10" s="414"/>
      <c r="BC10" s="414"/>
      <c r="BD10" s="414"/>
      <c r="BE10" s="414"/>
      <c r="BF10" s="414"/>
      <c r="BG10" s="414"/>
      <c r="BH10" s="414"/>
      <c r="BI10" s="414"/>
      <c r="BJ10" s="414"/>
      <c r="BK10" s="414"/>
      <c r="BL10" s="414"/>
      <c r="BM10" s="415"/>
      <c r="BN10" s="416">
        <v>7329</v>
      </c>
      <c r="BO10" s="417"/>
      <c r="BP10" s="417"/>
      <c r="BQ10" s="417"/>
      <c r="BR10" s="417"/>
      <c r="BS10" s="417"/>
      <c r="BT10" s="417"/>
      <c r="BU10" s="418"/>
      <c r="BV10" s="416">
        <v>17200</v>
      </c>
      <c r="BW10" s="417"/>
      <c r="BX10" s="417"/>
      <c r="BY10" s="417"/>
      <c r="BZ10" s="417"/>
      <c r="CA10" s="417"/>
      <c r="CB10" s="417"/>
      <c r="CC10" s="418"/>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08" t="s">
        <v>106</v>
      </c>
      <c r="AN11" s="409"/>
      <c r="AO11" s="409"/>
      <c r="AP11" s="409"/>
      <c r="AQ11" s="409"/>
      <c r="AR11" s="409"/>
      <c r="AS11" s="409"/>
      <c r="AT11" s="410"/>
      <c r="AU11" s="411" t="s">
        <v>101</v>
      </c>
      <c r="AV11" s="412"/>
      <c r="AW11" s="412"/>
      <c r="AX11" s="412"/>
      <c r="AY11" s="413" t="s">
        <v>107</v>
      </c>
      <c r="AZ11" s="414"/>
      <c r="BA11" s="414"/>
      <c r="BB11" s="414"/>
      <c r="BC11" s="414"/>
      <c r="BD11" s="414"/>
      <c r="BE11" s="414"/>
      <c r="BF11" s="414"/>
      <c r="BG11" s="414"/>
      <c r="BH11" s="414"/>
      <c r="BI11" s="414"/>
      <c r="BJ11" s="414"/>
      <c r="BK11" s="414"/>
      <c r="BL11" s="414"/>
      <c r="BM11" s="415"/>
      <c r="BN11" s="416" t="s">
        <v>108</v>
      </c>
      <c r="BO11" s="417"/>
      <c r="BP11" s="417"/>
      <c r="BQ11" s="417"/>
      <c r="BR11" s="417"/>
      <c r="BS11" s="417"/>
      <c r="BT11" s="417"/>
      <c r="BU11" s="418"/>
      <c r="BV11" s="416" t="s">
        <v>108</v>
      </c>
      <c r="BW11" s="417"/>
      <c r="BX11" s="417"/>
      <c r="BY11" s="417"/>
      <c r="BZ11" s="417"/>
      <c r="CA11" s="417"/>
      <c r="CB11" s="417"/>
      <c r="CC11" s="418"/>
      <c r="CD11" s="419" t="s">
        <v>109</v>
      </c>
      <c r="CE11" s="420"/>
      <c r="CF11" s="420"/>
      <c r="CG11" s="420"/>
      <c r="CH11" s="420"/>
      <c r="CI11" s="420"/>
      <c r="CJ11" s="420"/>
      <c r="CK11" s="420"/>
      <c r="CL11" s="420"/>
      <c r="CM11" s="420"/>
      <c r="CN11" s="420"/>
      <c r="CO11" s="420"/>
      <c r="CP11" s="420"/>
      <c r="CQ11" s="420"/>
      <c r="CR11" s="420"/>
      <c r="CS11" s="421"/>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5297</v>
      </c>
      <c r="S12" s="458"/>
      <c r="T12" s="458"/>
      <c r="U12" s="458"/>
      <c r="V12" s="459"/>
      <c r="W12" s="460" t="s">
        <v>1</v>
      </c>
      <c r="X12" s="412"/>
      <c r="Y12" s="412"/>
      <c r="Z12" s="412"/>
      <c r="AA12" s="412"/>
      <c r="AB12" s="461"/>
      <c r="AC12" s="411" t="s">
        <v>112</v>
      </c>
      <c r="AD12" s="412"/>
      <c r="AE12" s="412"/>
      <c r="AF12" s="412"/>
      <c r="AG12" s="461"/>
      <c r="AH12" s="411" t="s">
        <v>113</v>
      </c>
      <c r="AI12" s="412"/>
      <c r="AJ12" s="412"/>
      <c r="AK12" s="412"/>
      <c r="AL12" s="462"/>
      <c r="AM12" s="408" t="s">
        <v>114</v>
      </c>
      <c r="AN12" s="409"/>
      <c r="AO12" s="409"/>
      <c r="AP12" s="409"/>
      <c r="AQ12" s="409"/>
      <c r="AR12" s="409"/>
      <c r="AS12" s="409"/>
      <c r="AT12" s="410"/>
      <c r="AU12" s="411" t="s">
        <v>77</v>
      </c>
      <c r="AV12" s="412"/>
      <c r="AW12" s="412"/>
      <c r="AX12" s="412"/>
      <c r="AY12" s="413" t="s">
        <v>115</v>
      </c>
      <c r="AZ12" s="414"/>
      <c r="BA12" s="414"/>
      <c r="BB12" s="414"/>
      <c r="BC12" s="414"/>
      <c r="BD12" s="414"/>
      <c r="BE12" s="414"/>
      <c r="BF12" s="414"/>
      <c r="BG12" s="414"/>
      <c r="BH12" s="414"/>
      <c r="BI12" s="414"/>
      <c r="BJ12" s="414"/>
      <c r="BK12" s="414"/>
      <c r="BL12" s="414"/>
      <c r="BM12" s="415"/>
      <c r="BN12" s="416">
        <v>90000</v>
      </c>
      <c r="BO12" s="417"/>
      <c r="BP12" s="417"/>
      <c r="BQ12" s="417"/>
      <c r="BR12" s="417"/>
      <c r="BS12" s="417"/>
      <c r="BT12" s="417"/>
      <c r="BU12" s="418"/>
      <c r="BV12" s="416">
        <v>1300000</v>
      </c>
      <c r="BW12" s="417"/>
      <c r="BX12" s="417"/>
      <c r="BY12" s="417"/>
      <c r="BZ12" s="417"/>
      <c r="CA12" s="417"/>
      <c r="CB12" s="417"/>
      <c r="CC12" s="418"/>
      <c r="CD12" s="419" t="s">
        <v>116</v>
      </c>
      <c r="CE12" s="420"/>
      <c r="CF12" s="420"/>
      <c r="CG12" s="420"/>
      <c r="CH12" s="420"/>
      <c r="CI12" s="420"/>
      <c r="CJ12" s="420"/>
      <c r="CK12" s="420"/>
      <c r="CL12" s="420"/>
      <c r="CM12" s="420"/>
      <c r="CN12" s="420"/>
      <c r="CO12" s="420"/>
      <c r="CP12" s="420"/>
      <c r="CQ12" s="420"/>
      <c r="CR12" s="420"/>
      <c r="CS12" s="421"/>
      <c r="CT12" s="425" t="s">
        <v>108</v>
      </c>
      <c r="CU12" s="426"/>
      <c r="CV12" s="426"/>
      <c r="CW12" s="426"/>
      <c r="CX12" s="426"/>
      <c r="CY12" s="426"/>
      <c r="CZ12" s="426"/>
      <c r="DA12" s="427"/>
      <c r="DB12" s="425" t="s">
        <v>108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117</v>
      </c>
      <c r="N13" s="474"/>
      <c r="O13" s="474"/>
      <c r="P13" s="474"/>
      <c r="Q13" s="475"/>
      <c r="R13" s="466">
        <v>5278</v>
      </c>
      <c r="S13" s="467"/>
      <c r="T13" s="467"/>
      <c r="U13" s="467"/>
      <c r="V13" s="468"/>
      <c r="W13" s="395" t="s">
        <v>118</v>
      </c>
      <c r="X13" s="396"/>
      <c r="Y13" s="396"/>
      <c r="Z13" s="396"/>
      <c r="AA13" s="396"/>
      <c r="AB13" s="386"/>
      <c r="AC13" s="436">
        <v>404</v>
      </c>
      <c r="AD13" s="437"/>
      <c r="AE13" s="437"/>
      <c r="AF13" s="437"/>
      <c r="AG13" s="476"/>
      <c r="AH13" s="436">
        <v>464</v>
      </c>
      <c r="AI13" s="437"/>
      <c r="AJ13" s="437"/>
      <c r="AK13" s="437"/>
      <c r="AL13" s="438"/>
      <c r="AM13" s="408" t="s">
        <v>119</v>
      </c>
      <c r="AN13" s="409"/>
      <c r="AO13" s="409"/>
      <c r="AP13" s="409"/>
      <c r="AQ13" s="409"/>
      <c r="AR13" s="409"/>
      <c r="AS13" s="409"/>
      <c r="AT13" s="410"/>
      <c r="AU13" s="411" t="s">
        <v>77</v>
      </c>
      <c r="AV13" s="412"/>
      <c r="AW13" s="412"/>
      <c r="AX13" s="412"/>
      <c r="AY13" s="413" t="s">
        <v>120</v>
      </c>
      <c r="AZ13" s="414"/>
      <c r="BA13" s="414"/>
      <c r="BB13" s="414"/>
      <c r="BC13" s="414"/>
      <c r="BD13" s="414"/>
      <c r="BE13" s="414"/>
      <c r="BF13" s="414"/>
      <c r="BG13" s="414"/>
      <c r="BH13" s="414"/>
      <c r="BI13" s="414"/>
      <c r="BJ13" s="414"/>
      <c r="BK13" s="414"/>
      <c r="BL13" s="414"/>
      <c r="BM13" s="415"/>
      <c r="BN13" s="416">
        <v>55458</v>
      </c>
      <c r="BO13" s="417"/>
      <c r="BP13" s="417"/>
      <c r="BQ13" s="417"/>
      <c r="BR13" s="417"/>
      <c r="BS13" s="417"/>
      <c r="BT13" s="417"/>
      <c r="BU13" s="418"/>
      <c r="BV13" s="416">
        <v>-1207952</v>
      </c>
      <c r="BW13" s="417"/>
      <c r="BX13" s="417"/>
      <c r="BY13" s="417"/>
      <c r="BZ13" s="417"/>
      <c r="CA13" s="417"/>
      <c r="CB13" s="417"/>
      <c r="CC13" s="418"/>
      <c r="CD13" s="419" t="s">
        <v>121</v>
      </c>
      <c r="CE13" s="420"/>
      <c r="CF13" s="420"/>
      <c r="CG13" s="420"/>
      <c r="CH13" s="420"/>
      <c r="CI13" s="420"/>
      <c r="CJ13" s="420"/>
      <c r="CK13" s="420"/>
      <c r="CL13" s="420"/>
      <c r="CM13" s="420"/>
      <c r="CN13" s="420"/>
      <c r="CO13" s="420"/>
      <c r="CP13" s="420"/>
      <c r="CQ13" s="420"/>
      <c r="CR13" s="420"/>
      <c r="CS13" s="421"/>
      <c r="CT13" s="382">
        <v>6.7</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122</v>
      </c>
      <c r="M14" s="464"/>
      <c r="N14" s="464"/>
      <c r="O14" s="464"/>
      <c r="P14" s="464"/>
      <c r="Q14" s="465"/>
      <c r="R14" s="466">
        <v>5443</v>
      </c>
      <c r="S14" s="467"/>
      <c r="T14" s="467"/>
      <c r="U14" s="467"/>
      <c r="V14" s="468"/>
      <c r="W14" s="375"/>
      <c r="X14" s="376"/>
      <c r="Y14" s="376"/>
      <c r="Z14" s="376"/>
      <c r="AA14" s="376"/>
      <c r="AB14" s="365"/>
      <c r="AC14" s="469">
        <v>18.100000000000001</v>
      </c>
      <c r="AD14" s="470"/>
      <c r="AE14" s="470"/>
      <c r="AF14" s="470"/>
      <c r="AG14" s="471"/>
      <c r="AH14" s="469">
        <v>17.100000000000001</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123</v>
      </c>
      <c r="CE14" s="478"/>
      <c r="CF14" s="478"/>
      <c r="CG14" s="478"/>
      <c r="CH14" s="478"/>
      <c r="CI14" s="478"/>
      <c r="CJ14" s="478"/>
      <c r="CK14" s="478"/>
      <c r="CL14" s="478"/>
      <c r="CM14" s="478"/>
      <c r="CN14" s="478"/>
      <c r="CO14" s="478"/>
      <c r="CP14" s="478"/>
      <c r="CQ14" s="478"/>
      <c r="CR14" s="478"/>
      <c r="CS14" s="479"/>
      <c r="CT14" s="480" t="s">
        <v>108</v>
      </c>
      <c r="CU14" s="481"/>
      <c r="CV14" s="481"/>
      <c r="CW14" s="481"/>
      <c r="CX14" s="481"/>
      <c r="CY14" s="481"/>
      <c r="CZ14" s="481"/>
      <c r="DA14" s="482"/>
      <c r="DB14" s="480" t="s">
        <v>108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117</v>
      </c>
      <c r="N15" s="474"/>
      <c r="O15" s="474"/>
      <c r="P15" s="474"/>
      <c r="Q15" s="475"/>
      <c r="R15" s="466">
        <v>5433</v>
      </c>
      <c r="S15" s="467"/>
      <c r="T15" s="467"/>
      <c r="U15" s="467"/>
      <c r="V15" s="468"/>
      <c r="W15" s="395" t="s">
        <v>124</v>
      </c>
      <c r="X15" s="396"/>
      <c r="Y15" s="396"/>
      <c r="Z15" s="396"/>
      <c r="AA15" s="396"/>
      <c r="AB15" s="386"/>
      <c r="AC15" s="436">
        <v>615</v>
      </c>
      <c r="AD15" s="437"/>
      <c r="AE15" s="437"/>
      <c r="AF15" s="437"/>
      <c r="AG15" s="476"/>
      <c r="AH15" s="436">
        <v>846</v>
      </c>
      <c r="AI15" s="437"/>
      <c r="AJ15" s="437"/>
      <c r="AK15" s="437"/>
      <c r="AL15" s="438"/>
      <c r="AM15" s="408"/>
      <c r="AN15" s="409"/>
      <c r="AO15" s="409"/>
      <c r="AP15" s="409"/>
      <c r="AQ15" s="409"/>
      <c r="AR15" s="409"/>
      <c r="AS15" s="409"/>
      <c r="AT15" s="410"/>
      <c r="AU15" s="411"/>
      <c r="AV15" s="412"/>
      <c r="AW15" s="412"/>
      <c r="AX15" s="412"/>
      <c r="AY15" s="345" t="s">
        <v>125</v>
      </c>
      <c r="AZ15" s="346"/>
      <c r="BA15" s="346"/>
      <c r="BB15" s="346"/>
      <c r="BC15" s="346"/>
      <c r="BD15" s="346"/>
      <c r="BE15" s="346"/>
      <c r="BF15" s="346"/>
      <c r="BG15" s="346"/>
      <c r="BH15" s="346"/>
      <c r="BI15" s="346"/>
      <c r="BJ15" s="346"/>
      <c r="BK15" s="346"/>
      <c r="BL15" s="346"/>
      <c r="BM15" s="347"/>
      <c r="BN15" s="348">
        <v>455109</v>
      </c>
      <c r="BO15" s="349"/>
      <c r="BP15" s="349"/>
      <c r="BQ15" s="349"/>
      <c r="BR15" s="349"/>
      <c r="BS15" s="349"/>
      <c r="BT15" s="349"/>
      <c r="BU15" s="350"/>
      <c r="BV15" s="348">
        <v>376472</v>
      </c>
      <c r="BW15" s="349"/>
      <c r="BX15" s="349"/>
      <c r="BY15" s="349"/>
      <c r="BZ15" s="349"/>
      <c r="CA15" s="349"/>
      <c r="CB15" s="349"/>
      <c r="CC15" s="350"/>
      <c r="CD15" s="483" t="s">
        <v>126</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127</v>
      </c>
      <c r="M16" s="486"/>
      <c r="N16" s="486"/>
      <c r="O16" s="486"/>
      <c r="P16" s="486"/>
      <c r="Q16" s="487"/>
      <c r="R16" s="488" t="s">
        <v>128</v>
      </c>
      <c r="S16" s="489"/>
      <c r="T16" s="489"/>
      <c r="U16" s="489"/>
      <c r="V16" s="490"/>
      <c r="W16" s="375"/>
      <c r="X16" s="376"/>
      <c r="Y16" s="376"/>
      <c r="Z16" s="376"/>
      <c r="AA16" s="376"/>
      <c r="AB16" s="365"/>
      <c r="AC16" s="469">
        <v>27.5</v>
      </c>
      <c r="AD16" s="470"/>
      <c r="AE16" s="470"/>
      <c r="AF16" s="470"/>
      <c r="AG16" s="471"/>
      <c r="AH16" s="469">
        <v>31.2</v>
      </c>
      <c r="AI16" s="470"/>
      <c r="AJ16" s="470"/>
      <c r="AK16" s="470"/>
      <c r="AL16" s="472"/>
      <c r="AM16" s="408"/>
      <c r="AN16" s="409"/>
      <c r="AO16" s="409"/>
      <c r="AP16" s="409"/>
      <c r="AQ16" s="409"/>
      <c r="AR16" s="409"/>
      <c r="AS16" s="409"/>
      <c r="AT16" s="410"/>
      <c r="AU16" s="411"/>
      <c r="AV16" s="412"/>
      <c r="AW16" s="412"/>
      <c r="AX16" s="412"/>
      <c r="AY16" s="413" t="s">
        <v>129</v>
      </c>
      <c r="AZ16" s="414"/>
      <c r="BA16" s="414"/>
      <c r="BB16" s="414"/>
      <c r="BC16" s="414"/>
      <c r="BD16" s="414"/>
      <c r="BE16" s="414"/>
      <c r="BF16" s="414"/>
      <c r="BG16" s="414"/>
      <c r="BH16" s="414"/>
      <c r="BI16" s="414"/>
      <c r="BJ16" s="414"/>
      <c r="BK16" s="414"/>
      <c r="BL16" s="414"/>
      <c r="BM16" s="415"/>
      <c r="BN16" s="416">
        <v>2946261</v>
      </c>
      <c r="BO16" s="417"/>
      <c r="BP16" s="417"/>
      <c r="BQ16" s="417"/>
      <c r="BR16" s="417"/>
      <c r="BS16" s="417"/>
      <c r="BT16" s="417"/>
      <c r="BU16" s="418"/>
      <c r="BV16" s="416">
        <v>2878727</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130</v>
      </c>
      <c r="N17" s="492"/>
      <c r="O17" s="492"/>
      <c r="P17" s="492"/>
      <c r="Q17" s="493"/>
      <c r="R17" s="488" t="s">
        <v>131</v>
      </c>
      <c r="S17" s="489"/>
      <c r="T17" s="489"/>
      <c r="U17" s="489"/>
      <c r="V17" s="490"/>
      <c r="W17" s="395" t="s">
        <v>132</v>
      </c>
      <c r="X17" s="396"/>
      <c r="Y17" s="396"/>
      <c r="Z17" s="396"/>
      <c r="AA17" s="396"/>
      <c r="AB17" s="386"/>
      <c r="AC17" s="436">
        <v>1217</v>
      </c>
      <c r="AD17" s="437"/>
      <c r="AE17" s="437"/>
      <c r="AF17" s="437"/>
      <c r="AG17" s="476"/>
      <c r="AH17" s="436">
        <v>1398</v>
      </c>
      <c r="AI17" s="437"/>
      <c r="AJ17" s="437"/>
      <c r="AK17" s="437"/>
      <c r="AL17" s="438"/>
      <c r="AM17" s="408"/>
      <c r="AN17" s="409"/>
      <c r="AO17" s="409"/>
      <c r="AP17" s="409"/>
      <c r="AQ17" s="409"/>
      <c r="AR17" s="409"/>
      <c r="AS17" s="409"/>
      <c r="AT17" s="410"/>
      <c r="AU17" s="411"/>
      <c r="AV17" s="412"/>
      <c r="AW17" s="412"/>
      <c r="AX17" s="412"/>
      <c r="AY17" s="413" t="s">
        <v>133</v>
      </c>
      <c r="AZ17" s="414"/>
      <c r="BA17" s="414"/>
      <c r="BB17" s="414"/>
      <c r="BC17" s="414"/>
      <c r="BD17" s="414"/>
      <c r="BE17" s="414"/>
      <c r="BF17" s="414"/>
      <c r="BG17" s="414"/>
      <c r="BH17" s="414"/>
      <c r="BI17" s="414"/>
      <c r="BJ17" s="414"/>
      <c r="BK17" s="414"/>
      <c r="BL17" s="414"/>
      <c r="BM17" s="415"/>
      <c r="BN17" s="416">
        <v>566681</v>
      </c>
      <c r="BO17" s="417"/>
      <c r="BP17" s="417"/>
      <c r="BQ17" s="417"/>
      <c r="BR17" s="417"/>
      <c r="BS17" s="417"/>
      <c r="BT17" s="417"/>
      <c r="BU17" s="418"/>
      <c r="BV17" s="416">
        <v>471128</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134</v>
      </c>
      <c r="C18" s="428"/>
      <c r="D18" s="428"/>
      <c r="E18" s="497"/>
      <c r="F18" s="497"/>
      <c r="G18" s="497"/>
      <c r="H18" s="497"/>
      <c r="I18" s="497"/>
      <c r="J18" s="497"/>
      <c r="K18" s="497"/>
      <c r="L18" s="498">
        <v>547.71</v>
      </c>
      <c r="M18" s="498"/>
      <c r="N18" s="498"/>
      <c r="O18" s="498"/>
      <c r="P18" s="498"/>
      <c r="Q18" s="498"/>
      <c r="R18" s="499"/>
      <c r="S18" s="499"/>
      <c r="T18" s="499"/>
      <c r="U18" s="499"/>
      <c r="V18" s="500"/>
      <c r="W18" s="397"/>
      <c r="X18" s="398"/>
      <c r="Y18" s="398"/>
      <c r="Z18" s="398"/>
      <c r="AA18" s="398"/>
      <c r="AB18" s="389"/>
      <c r="AC18" s="501">
        <v>54.4</v>
      </c>
      <c r="AD18" s="502"/>
      <c r="AE18" s="502"/>
      <c r="AF18" s="502"/>
      <c r="AG18" s="503"/>
      <c r="AH18" s="501">
        <v>51.6</v>
      </c>
      <c r="AI18" s="502"/>
      <c r="AJ18" s="502"/>
      <c r="AK18" s="502"/>
      <c r="AL18" s="504"/>
      <c r="AM18" s="408"/>
      <c r="AN18" s="409"/>
      <c r="AO18" s="409"/>
      <c r="AP18" s="409"/>
      <c r="AQ18" s="409"/>
      <c r="AR18" s="409"/>
      <c r="AS18" s="409"/>
      <c r="AT18" s="410"/>
      <c r="AU18" s="411"/>
      <c r="AV18" s="412"/>
      <c r="AW18" s="412"/>
      <c r="AX18" s="412"/>
      <c r="AY18" s="413" t="s">
        <v>135</v>
      </c>
      <c r="AZ18" s="414"/>
      <c r="BA18" s="414"/>
      <c r="BB18" s="414"/>
      <c r="BC18" s="414"/>
      <c r="BD18" s="414"/>
      <c r="BE18" s="414"/>
      <c r="BF18" s="414"/>
      <c r="BG18" s="414"/>
      <c r="BH18" s="414"/>
      <c r="BI18" s="414"/>
      <c r="BJ18" s="414"/>
      <c r="BK18" s="414"/>
      <c r="BL18" s="414"/>
      <c r="BM18" s="415"/>
      <c r="BN18" s="416">
        <v>2208583</v>
      </c>
      <c r="BO18" s="417"/>
      <c r="BP18" s="417"/>
      <c r="BQ18" s="417"/>
      <c r="BR18" s="417"/>
      <c r="BS18" s="417"/>
      <c r="BT18" s="417"/>
      <c r="BU18" s="418"/>
      <c r="BV18" s="416">
        <v>2270252</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136</v>
      </c>
      <c r="C19" s="428"/>
      <c r="D19" s="428"/>
      <c r="E19" s="497"/>
      <c r="F19" s="497"/>
      <c r="G19" s="497"/>
      <c r="H19" s="497"/>
      <c r="I19" s="497"/>
      <c r="J19" s="497"/>
      <c r="K19" s="497"/>
      <c r="L19" s="505">
        <v>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137</v>
      </c>
      <c r="AZ19" s="414"/>
      <c r="BA19" s="414"/>
      <c r="BB19" s="414"/>
      <c r="BC19" s="414"/>
      <c r="BD19" s="414"/>
      <c r="BE19" s="414"/>
      <c r="BF19" s="414"/>
      <c r="BG19" s="414"/>
      <c r="BH19" s="414"/>
      <c r="BI19" s="414"/>
      <c r="BJ19" s="414"/>
      <c r="BK19" s="414"/>
      <c r="BL19" s="414"/>
      <c r="BM19" s="415"/>
      <c r="BN19" s="416">
        <v>3720247</v>
      </c>
      <c r="BO19" s="417"/>
      <c r="BP19" s="417"/>
      <c r="BQ19" s="417"/>
      <c r="BR19" s="417"/>
      <c r="BS19" s="417"/>
      <c r="BT19" s="417"/>
      <c r="BU19" s="418"/>
      <c r="BV19" s="416">
        <v>4803472</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138</v>
      </c>
      <c r="C20" s="428"/>
      <c r="D20" s="428"/>
      <c r="E20" s="497"/>
      <c r="F20" s="497"/>
      <c r="G20" s="497"/>
      <c r="H20" s="497"/>
      <c r="I20" s="497"/>
      <c r="J20" s="497"/>
      <c r="K20" s="497"/>
      <c r="L20" s="505">
        <v>2173</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140</v>
      </c>
      <c r="C22" s="516"/>
      <c r="D22" s="517"/>
      <c r="E22" s="391" t="s">
        <v>1</v>
      </c>
      <c r="F22" s="396"/>
      <c r="G22" s="396"/>
      <c r="H22" s="396"/>
      <c r="I22" s="396"/>
      <c r="J22" s="396"/>
      <c r="K22" s="386"/>
      <c r="L22" s="391" t="s">
        <v>141</v>
      </c>
      <c r="M22" s="396"/>
      <c r="N22" s="396"/>
      <c r="O22" s="396"/>
      <c r="P22" s="386"/>
      <c r="Q22" s="524" t="s">
        <v>142</v>
      </c>
      <c r="R22" s="525"/>
      <c r="S22" s="525"/>
      <c r="T22" s="525"/>
      <c r="U22" s="525"/>
      <c r="V22" s="526"/>
      <c r="W22" s="530" t="s">
        <v>143</v>
      </c>
      <c r="X22" s="516"/>
      <c r="Y22" s="517"/>
      <c r="Z22" s="391" t="s">
        <v>1</v>
      </c>
      <c r="AA22" s="396"/>
      <c r="AB22" s="396"/>
      <c r="AC22" s="396"/>
      <c r="AD22" s="396"/>
      <c r="AE22" s="396"/>
      <c r="AF22" s="396"/>
      <c r="AG22" s="386"/>
      <c r="AH22" s="535" t="s">
        <v>144</v>
      </c>
      <c r="AI22" s="396"/>
      <c r="AJ22" s="396"/>
      <c r="AK22" s="396"/>
      <c r="AL22" s="386"/>
      <c r="AM22" s="535" t="s">
        <v>145</v>
      </c>
      <c r="AN22" s="536"/>
      <c r="AO22" s="536"/>
      <c r="AP22" s="536"/>
      <c r="AQ22" s="536"/>
      <c r="AR22" s="537"/>
      <c r="AS22" s="524" t="s">
        <v>142</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146</v>
      </c>
      <c r="AZ23" s="346"/>
      <c r="BA23" s="346"/>
      <c r="BB23" s="346"/>
      <c r="BC23" s="346"/>
      <c r="BD23" s="346"/>
      <c r="BE23" s="346"/>
      <c r="BF23" s="346"/>
      <c r="BG23" s="346"/>
      <c r="BH23" s="346"/>
      <c r="BI23" s="346"/>
      <c r="BJ23" s="346"/>
      <c r="BK23" s="346"/>
      <c r="BL23" s="346"/>
      <c r="BM23" s="347"/>
      <c r="BN23" s="416">
        <v>5171153</v>
      </c>
      <c r="BO23" s="417"/>
      <c r="BP23" s="417"/>
      <c r="BQ23" s="417"/>
      <c r="BR23" s="417"/>
      <c r="BS23" s="417"/>
      <c r="BT23" s="417"/>
      <c r="BU23" s="418"/>
      <c r="BV23" s="416">
        <v>5069787</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147</v>
      </c>
      <c r="F24" s="409"/>
      <c r="G24" s="409"/>
      <c r="H24" s="409"/>
      <c r="I24" s="409"/>
      <c r="J24" s="409"/>
      <c r="K24" s="410"/>
      <c r="L24" s="436">
        <v>1</v>
      </c>
      <c r="M24" s="437"/>
      <c r="N24" s="437"/>
      <c r="O24" s="437"/>
      <c r="P24" s="476"/>
      <c r="Q24" s="436">
        <v>7220</v>
      </c>
      <c r="R24" s="437"/>
      <c r="S24" s="437"/>
      <c r="T24" s="437"/>
      <c r="U24" s="437"/>
      <c r="V24" s="476"/>
      <c r="W24" s="531"/>
      <c r="X24" s="519"/>
      <c r="Y24" s="520"/>
      <c r="Z24" s="435" t="s">
        <v>148</v>
      </c>
      <c r="AA24" s="409"/>
      <c r="AB24" s="409"/>
      <c r="AC24" s="409"/>
      <c r="AD24" s="409"/>
      <c r="AE24" s="409"/>
      <c r="AF24" s="409"/>
      <c r="AG24" s="410"/>
      <c r="AH24" s="436">
        <v>83</v>
      </c>
      <c r="AI24" s="437"/>
      <c r="AJ24" s="437"/>
      <c r="AK24" s="437"/>
      <c r="AL24" s="476"/>
      <c r="AM24" s="436">
        <v>255391</v>
      </c>
      <c r="AN24" s="437"/>
      <c r="AO24" s="437"/>
      <c r="AP24" s="437"/>
      <c r="AQ24" s="437"/>
      <c r="AR24" s="476"/>
      <c r="AS24" s="436">
        <v>3077</v>
      </c>
      <c r="AT24" s="437"/>
      <c r="AU24" s="437"/>
      <c r="AV24" s="437"/>
      <c r="AW24" s="437"/>
      <c r="AX24" s="438"/>
      <c r="AY24" s="543" t="s">
        <v>149</v>
      </c>
      <c r="AZ24" s="544"/>
      <c r="BA24" s="544"/>
      <c r="BB24" s="544"/>
      <c r="BC24" s="544"/>
      <c r="BD24" s="544"/>
      <c r="BE24" s="544"/>
      <c r="BF24" s="544"/>
      <c r="BG24" s="544"/>
      <c r="BH24" s="544"/>
      <c r="BI24" s="544"/>
      <c r="BJ24" s="544"/>
      <c r="BK24" s="544"/>
      <c r="BL24" s="544"/>
      <c r="BM24" s="545"/>
      <c r="BN24" s="416">
        <v>4992738</v>
      </c>
      <c r="BO24" s="417"/>
      <c r="BP24" s="417"/>
      <c r="BQ24" s="417"/>
      <c r="BR24" s="417"/>
      <c r="BS24" s="417"/>
      <c r="BT24" s="417"/>
      <c r="BU24" s="418"/>
      <c r="BV24" s="416">
        <v>4817395</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150</v>
      </c>
      <c r="F25" s="409"/>
      <c r="G25" s="409"/>
      <c r="H25" s="409"/>
      <c r="I25" s="409"/>
      <c r="J25" s="409"/>
      <c r="K25" s="410"/>
      <c r="L25" s="436">
        <v>1</v>
      </c>
      <c r="M25" s="437"/>
      <c r="N25" s="437"/>
      <c r="O25" s="437"/>
      <c r="P25" s="476"/>
      <c r="Q25" s="436">
        <v>5780</v>
      </c>
      <c r="R25" s="437"/>
      <c r="S25" s="437"/>
      <c r="T25" s="437"/>
      <c r="U25" s="437"/>
      <c r="V25" s="476"/>
      <c r="W25" s="531"/>
      <c r="X25" s="519"/>
      <c r="Y25" s="520"/>
      <c r="Z25" s="435" t="s">
        <v>151</v>
      </c>
      <c r="AA25" s="409"/>
      <c r="AB25" s="409"/>
      <c r="AC25" s="409"/>
      <c r="AD25" s="409"/>
      <c r="AE25" s="409"/>
      <c r="AF25" s="409"/>
      <c r="AG25" s="410"/>
      <c r="AH25" s="436" t="s">
        <v>152</v>
      </c>
      <c r="AI25" s="437"/>
      <c r="AJ25" s="437"/>
      <c r="AK25" s="437"/>
      <c r="AL25" s="476"/>
      <c r="AM25" s="436" t="s">
        <v>152</v>
      </c>
      <c r="AN25" s="437"/>
      <c r="AO25" s="437"/>
      <c r="AP25" s="437"/>
      <c r="AQ25" s="437"/>
      <c r="AR25" s="476"/>
      <c r="AS25" s="436" t="s">
        <v>152</v>
      </c>
      <c r="AT25" s="437"/>
      <c r="AU25" s="437"/>
      <c r="AV25" s="437"/>
      <c r="AW25" s="437"/>
      <c r="AX25" s="438"/>
      <c r="AY25" s="345" t="s">
        <v>153</v>
      </c>
      <c r="AZ25" s="346"/>
      <c r="BA25" s="346"/>
      <c r="BB25" s="346"/>
      <c r="BC25" s="346"/>
      <c r="BD25" s="346"/>
      <c r="BE25" s="346"/>
      <c r="BF25" s="346"/>
      <c r="BG25" s="346"/>
      <c r="BH25" s="346"/>
      <c r="BI25" s="346"/>
      <c r="BJ25" s="346"/>
      <c r="BK25" s="346"/>
      <c r="BL25" s="346"/>
      <c r="BM25" s="347"/>
      <c r="BN25" s="348">
        <v>100272</v>
      </c>
      <c r="BO25" s="349"/>
      <c r="BP25" s="349"/>
      <c r="BQ25" s="349"/>
      <c r="BR25" s="349"/>
      <c r="BS25" s="349"/>
      <c r="BT25" s="349"/>
      <c r="BU25" s="350"/>
      <c r="BV25" s="348">
        <v>150588</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154</v>
      </c>
      <c r="F26" s="409"/>
      <c r="G26" s="409"/>
      <c r="H26" s="409"/>
      <c r="I26" s="409"/>
      <c r="J26" s="409"/>
      <c r="K26" s="410"/>
      <c r="L26" s="436">
        <v>1</v>
      </c>
      <c r="M26" s="437"/>
      <c r="N26" s="437"/>
      <c r="O26" s="437"/>
      <c r="P26" s="476"/>
      <c r="Q26" s="436">
        <v>5320</v>
      </c>
      <c r="R26" s="437"/>
      <c r="S26" s="437"/>
      <c r="T26" s="437"/>
      <c r="U26" s="437"/>
      <c r="V26" s="476"/>
      <c r="W26" s="531"/>
      <c r="X26" s="519"/>
      <c r="Y26" s="520"/>
      <c r="Z26" s="435" t="s">
        <v>155</v>
      </c>
      <c r="AA26" s="549"/>
      <c r="AB26" s="549"/>
      <c r="AC26" s="549"/>
      <c r="AD26" s="549"/>
      <c r="AE26" s="549"/>
      <c r="AF26" s="549"/>
      <c r="AG26" s="550"/>
      <c r="AH26" s="436">
        <v>2</v>
      </c>
      <c r="AI26" s="437"/>
      <c r="AJ26" s="437"/>
      <c r="AK26" s="437"/>
      <c r="AL26" s="476"/>
      <c r="AM26" s="436" t="s">
        <v>156</v>
      </c>
      <c r="AN26" s="437"/>
      <c r="AO26" s="437"/>
      <c r="AP26" s="437"/>
      <c r="AQ26" s="437"/>
      <c r="AR26" s="476"/>
      <c r="AS26" s="436" t="s">
        <v>156</v>
      </c>
      <c r="AT26" s="437"/>
      <c r="AU26" s="437"/>
      <c r="AV26" s="437"/>
      <c r="AW26" s="437"/>
      <c r="AX26" s="438"/>
      <c r="AY26" s="419" t="s">
        <v>157</v>
      </c>
      <c r="AZ26" s="420"/>
      <c r="BA26" s="420"/>
      <c r="BB26" s="420"/>
      <c r="BC26" s="420"/>
      <c r="BD26" s="420"/>
      <c r="BE26" s="420"/>
      <c r="BF26" s="420"/>
      <c r="BG26" s="420"/>
      <c r="BH26" s="420"/>
      <c r="BI26" s="420"/>
      <c r="BJ26" s="420"/>
      <c r="BK26" s="420"/>
      <c r="BL26" s="420"/>
      <c r="BM26" s="421"/>
      <c r="BN26" s="416" t="s">
        <v>152</v>
      </c>
      <c r="BO26" s="417"/>
      <c r="BP26" s="417"/>
      <c r="BQ26" s="417"/>
      <c r="BR26" s="417"/>
      <c r="BS26" s="417"/>
      <c r="BT26" s="417"/>
      <c r="BU26" s="418"/>
      <c r="BV26" s="416" t="s">
        <v>152</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09"/>
      <c r="G27" s="409"/>
      <c r="H27" s="409"/>
      <c r="I27" s="409"/>
      <c r="J27" s="409"/>
      <c r="K27" s="410"/>
      <c r="L27" s="436">
        <v>1</v>
      </c>
      <c r="M27" s="437"/>
      <c r="N27" s="437"/>
      <c r="O27" s="437"/>
      <c r="P27" s="476"/>
      <c r="Q27" s="436">
        <v>2380</v>
      </c>
      <c r="R27" s="437"/>
      <c r="S27" s="437"/>
      <c r="T27" s="437"/>
      <c r="U27" s="437"/>
      <c r="V27" s="476"/>
      <c r="W27" s="531"/>
      <c r="X27" s="519"/>
      <c r="Y27" s="520"/>
      <c r="Z27" s="435" t="s">
        <v>159</v>
      </c>
      <c r="AA27" s="409"/>
      <c r="AB27" s="409"/>
      <c r="AC27" s="409"/>
      <c r="AD27" s="409"/>
      <c r="AE27" s="409"/>
      <c r="AF27" s="409"/>
      <c r="AG27" s="410"/>
      <c r="AH27" s="436">
        <v>1</v>
      </c>
      <c r="AI27" s="437"/>
      <c r="AJ27" s="437"/>
      <c r="AK27" s="437"/>
      <c r="AL27" s="476"/>
      <c r="AM27" s="436" t="s">
        <v>156</v>
      </c>
      <c r="AN27" s="437"/>
      <c r="AO27" s="437"/>
      <c r="AP27" s="437"/>
      <c r="AQ27" s="437"/>
      <c r="AR27" s="476"/>
      <c r="AS27" s="436" t="s">
        <v>156</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46">
        <v>114989</v>
      </c>
      <c r="BO27" s="547"/>
      <c r="BP27" s="547"/>
      <c r="BQ27" s="547"/>
      <c r="BR27" s="547"/>
      <c r="BS27" s="547"/>
      <c r="BT27" s="547"/>
      <c r="BU27" s="548"/>
      <c r="BV27" s="546">
        <v>114944</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09"/>
      <c r="G28" s="409"/>
      <c r="H28" s="409"/>
      <c r="I28" s="409"/>
      <c r="J28" s="409"/>
      <c r="K28" s="410"/>
      <c r="L28" s="436">
        <v>1</v>
      </c>
      <c r="M28" s="437"/>
      <c r="N28" s="437"/>
      <c r="O28" s="437"/>
      <c r="P28" s="476"/>
      <c r="Q28" s="436">
        <v>1950</v>
      </c>
      <c r="R28" s="437"/>
      <c r="S28" s="437"/>
      <c r="T28" s="437"/>
      <c r="U28" s="437"/>
      <c r="V28" s="476"/>
      <c r="W28" s="531"/>
      <c r="X28" s="519"/>
      <c r="Y28" s="520"/>
      <c r="Z28" s="435" t="s">
        <v>162</v>
      </c>
      <c r="AA28" s="409"/>
      <c r="AB28" s="409"/>
      <c r="AC28" s="409"/>
      <c r="AD28" s="409"/>
      <c r="AE28" s="409"/>
      <c r="AF28" s="409"/>
      <c r="AG28" s="410"/>
      <c r="AH28" s="436" t="s">
        <v>152</v>
      </c>
      <c r="AI28" s="437"/>
      <c r="AJ28" s="437"/>
      <c r="AK28" s="437"/>
      <c r="AL28" s="476"/>
      <c r="AM28" s="436" t="s">
        <v>152</v>
      </c>
      <c r="AN28" s="437"/>
      <c r="AO28" s="437"/>
      <c r="AP28" s="437"/>
      <c r="AQ28" s="437"/>
      <c r="AR28" s="476"/>
      <c r="AS28" s="436" t="s">
        <v>152</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2549887</v>
      </c>
      <c r="BO28" s="349"/>
      <c r="BP28" s="349"/>
      <c r="BQ28" s="349"/>
      <c r="BR28" s="349"/>
      <c r="BS28" s="349"/>
      <c r="BT28" s="349"/>
      <c r="BU28" s="350"/>
      <c r="BV28" s="348">
        <v>2482558</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09"/>
      <c r="G29" s="409"/>
      <c r="H29" s="409"/>
      <c r="I29" s="409"/>
      <c r="J29" s="409"/>
      <c r="K29" s="410"/>
      <c r="L29" s="436">
        <v>7</v>
      </c>
      <c r="M29" s="437"/>
      <c r="N29" s="437"/>
      <c r="O29" s="437"/>
      <c r="P29" s="476"/>
      <c r="Q29" s="436">
        <v>1710</v>
      </c>
      <c r="R29" s="437"/>
      <c r="S29" s="437"/>
      <c r="T29" s="437"/>
      <c r="U29" s="437"/>
      <c r="V29" s="476"/>
      <c r="W29" s="532"/>
      <c r="X29" s="533"/>
      <c r="Y29" s="534"/>
      <c r="Z29" s="435" t="s">
        <v>166</v>
      </c>
      <c r="AA29" s="409"/>
      <c r="AB29" s="409"/>
      <c r="AC29" s="409"/>
      <c r="AD29" s="409"/>
      <c r="AE29" s="409"/>
      <c r="AF29" s="409"/>
      <c r="AG29" s="410"/>
      <c r="AH29" s="436">
        <v>84</v>
      </c>
      <c r="AI29" s="437"/>
      <c r="AJ29" s="437"/>
      <c r="AK29" s="437"/>
      <c r="AL29" s="476"/>
      <c r="AM29" s="436">
        <v>258846</v>
      </c>
      <c r="AN29" s="437"/>
      <c r="AO29" s="437"/>
      <c r="AP29" s="437"/>
      <c r="AQ29" s="437"/>
      <c r="AR29" s="476"/>
      <c r="AS29" s="436">
        <v>3082</v>
      </c>
      <c r="AT29" s="437"/>
      <c r="AU29" s="437"/>
      <c r="AV29" s="437"/>
      <c r="AW29" s="437"/>
      <c r="AX29" s="438"/>
      <c r="AY29" s="560"/>
      <c r="AZ29" s="561"/>
      <c r="BA29" s="561"/>
      <c r="BB29" s="562"/>
      <c r="BC29" s="413" t="s">
        <v>167</v>
      </c>
      <c r="BD29" s="414"/>
      <c r="BE29" s="414"/>
      <c r="BF29" s="414"/>
      <c r="BG29" s="414"/>
      <c r="BH29" s="414"/>
      <c r="BI29" s="414"/>
      <c r="BJ29" s="414"/>
      <c r="BK29" s="414"/>
      <c r="BL29" s="414"/>
      <c r="BM29" s="415"/>
      <c r="BN29" s="416">
        <v>21</v>
      </c>
      <c r="BO29" s="417"/>
      <c r="BP29" s="417"/>
      <c r="BQ29" s="417"/>
      <c r="BR29" s="417"/>
      <c r="BS29" s="417"/>
      <c r="BT29" s="417"/>
      <c r="BU29" s="418"/>
      <c r="BV29" s="416">
        <v>21</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168</v>
      </c>
      <c r="X30" s="555"/>
      <c r="Y30" s="555"/>
      <c r="Z30" s="555"/>
      <c r="AA30" s="555"/>
      <c r="AB30" s="555"/>
      <c r="AC30" s="555"/>
      <c r="AD30" s="555"/>
      <c r="AE30" s="555"/>
      <c r="AF30" s="555"/>
      <c r="AG30" s="556"/>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169</v>
      </c>
      <c r="BD30" s="544"/>
      <c r="BE30" s="544"/>
      <c r="BF30" s="544"/>
      <c r="BG30" s="544"/>
      <c r="BH30" s="544"/>
      <c r="BI30" s="544"/>
      <c r="BJ30" s="544"/>
      <c r="BK30" s="544"/>
      <c r="BL30" s="544"/>
      <c r="BM30" s="545"/>
      <c r="BN30" s="546">
        <v>1582302</v>
      </c>
      <c r="BO30" s="547"/>
      <c r="BP30" s="547"/>
      <c r="BQ30" s="547"/>
      <c r="BR30" s="547"/>
      <c r="BS30" s="547"/>
      <c r="BT30" s="547"/>
      <c r="BU30" s="548"/>
      <c r="BV30" s="546">
        <v>1278704</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176</v>
      </c>
      <c r="D33" s="403"/>
      <c r="E33" s="374" t="s">
        <v>177</v>
      </c>
      <c r="F33" s="374"/>
      <c r="G33" s="374"/>
      <c r="H33" s="374"/>
      <c r="I33" s="374"/>
      <c r="J33" s="374"/>
      <c r="K33" s="374"/>
      <c r="L33" s="374"/>
      <c r="M33" s="374"/>
      <c r="N33" s="374"/>
      <c r="O33" s="374"/>
      <c r="P33" s="374"/>
      <c r="Q33" s="374"/>
      <c r="R33" s="374"/>
      <c r="S33" s="374"/>
      <c r="T33" s="167"/>
      <c r="U33" s="403" t="s">
        <v>176</v>
      </c>
      <c r="V33" s="403"/>
      <c r="W33" s="374" t="s">
        <v>177</v>
      </c>
      <c r="X33" s="374"/>
      <c r="Y33" s="374"/>
      <c r="Z33" s="374"/>
      <c r="AA33" s="374"/>
      <c r="AB33" s="374"/>
      <c r="AC33" s="374"/>
      <c r="AD33" s="374"/>
      <c r="AE33" s="374"/>
      <c r="AF33" s="374"/>
      <c r="AG33" s="374"/>
      <c r="AH33" s="374"/>
      <c r="AI33" s="374"/>
      <c r="AJ33" s="374"/>
      <c r="AK33" s="374"/>
      <c r="AL33" s="167"/>
      <c r="AM33" s="403" t="s">
        <v>176</v>
      </c>
      <c r="AN33" s="403"/>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3" t="s">
        <v>178</v>
      </c>
      <c r="BX33" s="403"/>
      <c r="BY33" s="374" t="s">
        <v>180</v>
      </c>
      <c r="BZ33" s="374"/>
      <c r="CA33" s="374"/>
      <c r="CB33" s="374"/>
      <c r="CC33" s="374"/>
      <c r="CD33" s="374"/>
      <c r="CE33" s="374"/>
      <c r="CF33" s="374"/>
      <c r="CG33" s="374"/>
      <c r="CH33" s="374"/>
      <c r="CI33" s="374"/>
      <c r="CJ33" s="374"/>
      <c r="CK33" s="374"/>
      <c r="CL33" s="374"/>
      <c r="CM33" s="374"/>
      <c r="CN33" s="167"/>
      <c r="CO33" s="403" t="s">
        <v>176</v>
      </c>
      <c r="CP33" s="403"/>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南部檜山衛生処理組合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上ノ国町観光振興公社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下水道事業特別会計（特定環境保全公共下水道事業）</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江差町ほか２町学校給食組合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下水道事業特別会計（漁業集落排水事業）</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檜山広域行政組合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下水道事業特別会計（特定地域生活排水処理事業）</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渡島・檜山地方税滞納整理機構</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1" t="s">
        <v>536</v>
      </c>
      <c r="D34" s="1151"/>
      <c r="E34" s="1152"/>
      <c r="F34" s="32">
        <v>3.92</v>
      </c>
      <c r="G34" s="33">
        <v>4.1100000000000003</v>
      </c>
      <c r="H34" s="33">
        <v>4.47</v>
      </c>
      <c r="I34" s="33">
        <v>7.01</v>
      </c>
      <c r="J34" s="34">
        <v>11.16</v>
      </c>
      <c r="K34" s="22"/>
      <c r="L34" s="22"/>
      <c r="M34" s="22"/>
      <c r="N34" s="22"/>
      <c r="O34" s="22"/>
      <c r="P34" s="22"/>
    </row>
    <row r="35" spans="1:16" ht="39" customHeight="1">
      <c r="A35" s="22"/>
      <c r="B35" s="35"/>
      <c r="C35" s="1145" t="s">
        <v>537</v>
      </c>
      <c r="D35" s="1146"/>
      <c r="E35" s="1147"/>
      <c r="F35" s="36">
        <v>10.76</v>
      </c>
      <c r="G35" s="37">
        <v>10.15</v>
      </c>
      <c r="H35" s="37">
        <v>10.36</v>
      </c>
      <c r="I35" s="37">
        <v>10.49</v>
      </c>
      <c r="J35" s="38">
        <v>9.73</v>
      </c>
      <c r="K35" s="22"/>
      <c r="L35" s="22"/>
      <c r="M35" s="22"/>
      <c r="N35" s="22"/>
      <c r="O35" s="22"/>
      <c r="P35" s="22"/>
    </row>
    <row r="36" spans="1:16" ht="39" customHeight="1">
      <c r="A36" s="22"/>
      <c r="B36" s="35"/>
      <c r="C36" s="1145" t="s">
        <v>538</v>
      </c>
      <c r="D36" s="1146"/>
      <c r="E36" s="1147"/>
      <c r="F36" s="36">
        <v>0.08</v>
      </c>
      <c r="G36" s="37">
        <v>0.44</v>
      </c>
      <c r="H36" s="37">
        <v>0.1</v>
      </c>
      <c r="I36" s="37">
        <v>1.38</v>
      </c>
      <c r="J36" s="38">
        <v>0.56000000000000005</v>
      </c>
      <c r="K36" s="22"/>
      <c r="L36" s="22"/>
      <c r="M36" s="22"/>
      <c r="N36" s="22"/>
      <c r="O36" s="22"/>
      <c r="P36" s="22"/>
    </row>
    <row r="37" spans="1:16" ht="39" customHeight="1">
      <c r="A37" s="22"/>
      <c r="B37" s="35"/>
      <c r="C37" s="1145" t="s">
        <v>539</v>
      </c>
      <c r="D37" s="1146"/>
      <c r="E37" s="1147"/>
      <c r="F37" s="36">
        <v>0.01</v>
      </c>
      <c r="G37" s="37">
        <v>0.01</v>
      </c>
      <c r="H37" s="37">
        <v>0.02</v>
      </c>
      <c r="I37" s="37">
        <v>0.02</v>
      </c>
      <c r="J37" s="38">
        <v>0</v>
      </c>
      <c r="K37" s="22"/>
      <c r="L37" s="22"/>
      <c r="M37" s="22"/>
      <c r="N37" s="22"/>
      <c r="O37" s="22"/>
      <c r="P37" s="22"/>
    </row>
    <row r="38" spans="1:16" ht="39" customHeight="1">
      <c r="A38" s="22"/>
      <c r="B38" s="35"/>
      <c r="C38" s="1145" t="s">
        <v>540</v>
      </c>
      <c r="D38" s="1146"/>
      <c r="E38" s="1147"/>
      <c r="F38" s="36">
        <v>2.5099999999999998</v>
      </c>
      <c r="G38" s="37">
        <v>0.21</v>
      </c>
      <c r="H38" s="37">
        <v>0.73</v>
      </c>
      <c r="I38" s="37">
        <v>0</v>
      </c>
      <c r="J38" s="38">
        <v>0</v>
      </c>
      <c r="K38" s="22"/>
      <c r="L38" s="22"/>
      <c r="M38" s="22"/>
      <c r="N38" s="22"/>
      <c r="O38" s="22"/>
      <c r="P38" s="22"/>
    </row>
    <row r="39" spans="1:16" ht="39" customHeight="1">
      <c r="A39" s="22"/>
      <c r="B39" s="35"/>
      <c r="C39" s="1145" t="s">
        <v>541</v>
      </c>
      <c r="D39" s="1146"/>
      <c r="E39" s="1147"/>
      <c r="F39" s="36">
        <v>0</v>
      </c>
      <c r="G39" s="37">
        <v>0</v>
      </c>
      <c r="H39" s="37">
        <v>0</v>
      </c>
      <c r="I39" s="37">
        <v>0</v>
      </c>
      <c r="J39" s="38">
        <v>0</v>
      </c>
      <c r="K39" s="22"/>
      <c r="L39" s="22"/>
      <c r="M39" s="22"/>
      <c r="N39" s="22"/>
      <c r="O39" s="22"/>
      <c r="P39" s="22"/>
    </row>
    <row r="40" spans="1:16" ht="39" customHeight="1">
      <c r="A40" s="22"/>
      <c r="B40" s="35"/>
      <c r="C40" s="1145" t="s">
        <v>542</v>
      </c>
      <c r="D40" s="1146"/>
      <c r="E40" s="1147"/>
      <c r="F40" s="36">
        <v>0</v>
      </c>
      <c r="G40" s="37">
        <v>0</v>
      </c>
      <c r="H40" s="37">
        <v>0</v>
      </c>
      <c r="I40" s="37">
        <v>0</v>
      </c>
      <c r="J40" s="38">
        <v>0</v>
      </c>
      <c r="K40" s="22"/>
      <c r="L40" s="22"/>
      <c r="M40" s="22"/>
      <c r="N40" s="22"/>
      <c r="O40" s="22"/>
      <c r="P40" s="22"/>
    </row>
    <row r="41" spans="1:16" ht="39" customHeight="1">
      <c r="A41" s="22"/>
      <c r="B41" s="35"/>
      <c r="C41" s="1145" t="s">
        <v>543</v>
      </c>
      <c r="D41" s="1146"/>
      <c r="E41" s="1147"/>
      <c r="F41" s="36">
        <v>0</v>
      </c>
      <c r="G41" s="37">
        <v>0</v>
      </c>
      <c r="H41" s="37">
        <v>0</v>
      </c>
      <c r="I41" s="37">
        <v>0</v>
      </c>
      <c r="J41" s="38">
        <v>0</v>
      </c>
      <c r="K41" s="22"/>
      <c r="L41" s="22"/>
      <c r="M41" s="22"/>
      <c r="N41" s="22"/>
      <c r="O41" s="22"/>
      <c r="P41" s="22"/>
    </row>
    <row r="42" spans="1:16" ht="39" customHeight="1">
      <c r="A42" s="22"/>
      <c r="B42" s="39"/>
      <c r="C42" s="1145" t="s">
        <v>544</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545</v>
      </c>
      <c r="D43" s="1149"/>
      <c r="E43" s="115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1" t="s">
        <v>10</v>
      </c>
      <c r="C45" s="1162"/>
      <c r="D45" s="58"/>
      <c r="E45" s="1167" t="s">
        <v>11</v>
      </c>
      <c r="F45" s="1167"/>
      <c r="G45" s="1167"/>
      <c r="H45" s="1167"/>
      <c r="I45" s="1167"/>
      <c r="J45" s="1168"/>
      <c r="K45" s="59">
        <v>685</v>
      </c>
      <c r="L45" s="60">
        <v>668</v>
      </c>
      <c r="M45" s="60">
        <v>661</v>
      </c>
      <c r="N45" s="60">
        <v>647</v>
      </c>
      <c r="O45" s="61">
        <v>600</v>
      </c>
      <c r="P45" s="48"/>
      <c r="Q45" s="48"/>
      <c r="R45" s="48"/>
      <c r="S45" s="48"/>
      <c r="T45" s="48"/>
      <c r="U45" s="48"/>
    </row>
    <row r="46" spans="1:21" ht="30.75" customHeight="1">
      <c r="A46" s="48"/>
      <c r="B46" s="1163"/>
      <c r="C46" s="1164"/>
      <c r="D46" s="62"/>
      <c r="E46" s="1155" t="s">
        <v>12</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13</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14</v>
      </c>
      <c r="F48" s="1155"/>
      <c r="G48" s="1155"/>
      <c r="H48" s="1155"/>
      <c r="I48" s="1155"/>
      <c r="J48" s="1156"/>
      <c r="K48" s="63">
        <v>178</v>
      </c>
      <c r="L48" s="64">
        <v>164</v>
      </c>
      <c r="M48" s="64">
        <v>166</v>
      </c>
      <c r="N48" s="64">
        <v>151</v>
      </c>
      <c r="O48" s="65">
        <v>127</v>
      </c>
      <c r="P48" s="48"/>
      <c r="Q48" s="48"/>
      <c r="R48" s="48"/>
      <c r="S48" s="48"/>
      <c r="T48" s="48"/>
      <c r="U48" s="48"/>
    </row>
    <row r="49" spans="1:21" ht="30.75" customHeight="1">
      <c r="A49" s="48"/>
      <c r="B49" s="1163"/>
      <c r="C49" s="1164"/>
      <c r="D49" s="62"/>
      <c r="E49" s="1155" t="s">
        <v>15</v>
      </c>
      <c r="F49" s="1155"/>
      <c r="G49" s="1155"/>
      <c r="H49" s="1155"/>
      <c r="I49" s="1155"/>
      <c r="J49" s="1156"/>
      <c r="K49" s="63">
        <v>0</v>
      </c>
      <c r="L49" s="64">
        <v>0</v>
      </c>
      <c r="M49" s="64">
        <v>0</v>
      </c>
      <c r="N49" s="64">
        <v>1</v>
      </c>
      <c r="O49" s="65">
        <v>1</v>
      </c>
      <c r="P49" s="48"/>
      <c r="Q49" s="48"/>
      <c r="R49" s="48"/>
      <c r="S49" s="48"/>
      <c r="T49" s="48"/>
      <c r="U49" s="48"/>
    </row>
    <row r="50" spans="1:21" ht="30.75" customHeight="1">
      <c r="A50" s="48"/>
      <c r="B50" s="1163"/>
      <c r="C50" s="1164"/>
      <c r="D50" s="62"/>
      <c r="E50" s="1155" t="s">
        <v>16</v>
      </c>
      <c r="F50" s="1155"/>
      <c r="G50" s="1155"/>
      <c r="H50" s="1155"/>
      <c r="I50" s="1155"/>
      <c r="J50" s="1156"/>
      <c r="K50" s="63">
        <v>17</v>
      </c>
      <c r="L50" s="64">
        <v>15</v>
      </c>
      <c r="M50" s="64">
        <v>10</v>
      </c>
      <c r="N50" s="64">
        <v>7</v>
      </c>
      <c r="O50" s="65">
        <v>3</v>
      </c>
      <c r="P50" s="48"/>
      <c r="Q50" s="48"/>
      <c r="R50" s="48"/>
      <c r="S50" s="48"/>
      <c r="T50" s="48"/>
      <c r="U50" s="48"/>
    </row>
    <row r="51" spans="1:21" ht="30.75" customHeight="1">
      <c r="A51" s="48"/>
      <c r="B51" s="1165"/>
      <c r="C51" s="1166"/>
      <c r="D51" s="66"/>
      <c r="E51" s="1155" t="s">
        <v>17</v>
      </c>
      <c r="F51" s="1155"/>
      <c r="G51" s="1155"/>
      <c r="H51" s="1155"/>
      <c r="I51" s="1155"/>
      <c r="J51" s="1156"/>
      <c r="K51" s="63">
        <v>1</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612</v>
      </c>
      <c r="L52" s="64">
        <v>615</v>
      </c>
      <c r="M52" s="64">
        <v>628</v>
      </c>
      <c r="N52" s="64">
        <v>628</v>
      </c>
      <c r="O52" s="65">
        <v>583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269</v>
      </c>
      <c r="L53" s="69">
        <v>232</v>
      </c>
      <c r="M53" s="69">
        <v>209</v>
      </c>
      <c r="N53" s="69">
        <v>178</v>
      </c>
      <c r="O53" s="70">
        <v>148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69" t="s">
        <v>23</v>
      </c>
      <c r="C41" s="1170"/>
      <c r="D41" s="81"/>
      <c r="E41" s="1175" t="s">
        <v>24</v>
      </c>
      <c r="F41" s="1175"/>
      <c r="G41" s="1175"/>
      <c r="H41" s="1176"/>
      <c r="I41" s="82">
        <v>5580</v>
      </c>
      <c r="J41" s="83">
        <v>5316</v>
      </c>
      <c r="K41" s="83">
        <v>5103</v>
      </c>
      <c r="L41" s="83">
        <v>5070</v>
      </c>
      <c r="M41" s="84">
        <v>5171</v>
      </c>
    </row>
    <row r="42" spans="2:13" ht="27.75" customHeight="1">
      <c r="B42" s="1171"/>
      <c r="C42" s="1172"/>
      <c r="D42" s="85"/>
      <c r="E42" s="1177" t="s">
        <v>25</v>
      </c>
      <c r="F42" s="1177"/>
      <c r="G42" s="1177"/>
      <c r="H42" s="1178"/>
      <c r="I42" s="86">
        <v>33</v>
      </c>
      <c r="J42" s="87">
        <v>30</v>
      </c>
      <c r="K42" s="87">
        <v>30</v>
      </c>
      <c r="L42" s="87">
        <v>7</v>
      </c>
      <c r="M42" s="88">
        <v>1</v>
      </c>
    </row>
    <row r="43" spans="2:13" ht="27.75" customHeight="1">
      <c r="B43" s="1171"/>
      <c r="C43" s="1172"/>
      <c r="D43" s="85"/>
      <c r="E43" s="1177" t="s">
        <v>26</v>
      </c>
      <c r="F43" s="1177"/>
      <c r="G43" s="1177"/>
      <c r="H43" s="1178"/>
      <c r="I43" s="86">
        <v>1824</v>
      </c>
      <c r="J43" s="87">
        <v>1681</v>
      </c>
      <c r="K43" s="87">
        <v>1571</v>
      </c>
      <c r="L43" s="87">
        <v>1273</v>
      </c>
      <c r="M43" s="88">
        <v>1227</v>
      </c>
    </row>
    <row r="44" spans="2:13" ht="27.75" customHeight="1">
      <c r="B44" s="1171"/>
      <c r="C44" s="1172"/>
      <c r="D44" s="85"/>
      <c r="E44" s="1177" t="s">
        <v>27</v>
      </c>
      <c r="F44" s="1177"/>
      <c r="G44" s="1177"/>
      <c r="H44" s="1178"/>
      <c r="I44" s="86">
        <v>9</v>
      </c>
      <c r="J44" s="87">
        <v>9</v>
      </c>
      <c r="K44" s="87">
        <v>9</v>
      </c>
      <c r="L44" s="87">
        <v>12</v>
      </c>
      <c r="M44" s="88">
        <v>11</v>
      </c>
    </row>
    <row r="45" spans="2:13" ht="27.75" customHeight="1">
      <c r="B45" s="1171"/>
      <c r="C45" s="1172"/>
      <c r="D45" s="85"/>
      <c r="E45" s="1177" t="s">
        <v>28</v>
      </c>
      <c r="F45" s="1177"/>
      <c r="G45" s="1177"/>
      <c r="H45" s="1178"/>
      <c r="I45" s="86">
        <v>1014</v>
      </c>
      <c r="J45" s="87">
        <v>986</v>
      </c>
      <c r="K45" s="87">
        <v>956</v>
      </c>
      <c r="L45" s="87">
        <v>1282</v>
      </c>
      <c r="M45" s="88">
        <v>894</v>
      </c>
    </row>
    <row r="46" spans="2:13" ht="27.75" customHeight="1">
      <c r="B46" s="1171"/>
      <c r="C46" s="1172"/>
      <c r="D46" s="85"/>
      <c r="E46" s="1177" t="s">
        <v>29</v>
      </c>
      <c r="F46" s="1177"/>
      <c r="G46" s="1177"/>
      <c r="H46" s="1178"/>
      <c r="I46" s="86" t="s">
        <v>490</v>
      </c>
      <c r="J46" s="87" t="s">
        <v>490</v>
      </c>
      <c r="K46" s="87" t="s">
        <v>490</v>
      </c>
      <c r="L46" s="87" t="s">
        <v>490</v>
      </c>
      <c r="M46" s="88" t="s">
        <v>490</v>
      </c>
    </row>
    <row r="47" spans="2:13" ht="27.75" customHeight="1">
      <c r="B47" s="1171"/>
      <c r="C47" s="1172"/>
      <c r="D47" s="85"/>
      <c r="E47" s="1177" t="s">
        <v>30</v>
      </c>
      <c r="F47" s="1177"/>
      <c r="G47" s="1177"/>
      <c r="H47" s="1178"/>
      <c r="I47" s="86" t="s">
        <v>490</v>
      </c>
      <c r="J47" s="87" t="s">
        <v>490</v>
      </c>
      <c r="K47" s="87" t="s">
        <v>490</v>
      </c>
      <c r="L47" s="87" t="s">
        <v>490</v>
      </c>
      <c r="M47" s="88" t="s">
        <v>490</v>
      </c>
    </row>
    <row r="48" spans="2:13" ht="27.75" customHeight="1">
      <c r="B48" s="1173"/>
      <c r="C48" s="1174"/>
      <c r="D48" s="85"/>
      <c r="E48" s="1177" t="s">
        <v>31</v>
      </c>
      <c r="F48" s="1177"/>
      <c r="G48" s="1177"/>
      <c r="H48" s="1178"/>
      <c r="I48" s="86" t="s">
        <v>490</v>
      </c>
      <c r="J48" s="87" t="s">
        <v>490</v>
      </c>
      <c r="K48" s="87" t="s">
        <v>490</v>
      </c>
      <c r="L48" s="87" t="s">
        <v>490</v>
      </c>
      <c r="M48" s="88" t="s">
        <v>490</v>
      </c>
    </row>
    <row r="49" spans="2:13" ht="27.75" customHeight="1">
      <c r="B49" s="1179" t="s">
        <v>32</v>
      </c>
      <c r="C49" s="1180"/>
      <c r="D49" s="89"/>
      <c r="E49" s="1177" t="s">
        <v>33</v>
      </c>
      <c r="F49" s="1177"/>
      <c r="G49" s="1177"/>
      <c r="H49" s="1178"/>
      <c r="I49" s="86">
        <v>3299</v>
      </c>
      <c r="J49" s="87">
        <v>3912</v>
      </c>
      <c r="K49" s="87">
        <v>4391</v>
      </c>
      <c r="L49" s="87">
        <v>3697</v>
      </c>
      <c r="M49" s="88">
        <v>4104</v>
      </c>
    </row>
    <row r="50" spans="2:13" ht="27.75" customHeight="1">
      <c r="B50" s="1171"/>
      <c r="C50" s="1172"/>
      <c r="D50" s="85"/>
      <c r="E50" s="1177" t="s">
        <v>34</v>
      </c>
      <c r="F50" s="1177"/>
      <c r="G50" s="1177"/>
      <c r="H50" s="1178"/>
      <c r="I50" s="86">
        <v>458</v>
      </c>
      <c r="J50" s="87">
        <v>386</v>
      </c>
      <c r="K50" s="87">
        <v>331</v>
      </c>
      <c r="L50" s="87">
        <v>296</v>
      </c>
      <c r="M50" s="88">
        <v>274</v>
      </c>
    </row>
    <row r="51" spans="2:13" ht="27.75" customHeight="1">
      <c r="B51" s="1173"/>
      <c r="C51" s="1174"/>
      <c r="D51" s="85"/>
      <c r="E51" s="1177" t="s">
        <v>35</v>
      </c>
      <c r="F51" s="1177"/>
      <c r="G51" s="1177"/>
      <c r="H51" s="1178"/>
      <c r="I51" s="86">
        <v>4967</v>
      </c>
      <c r="J51" s="87">
        <v>4751</v>
      </c>
      <c r="K51" s="87">
        <v>4402</v>
      </c>
      <c r="L51" s="87">
        <v>4604</v>
      </c>
      <c r="M51" s="88">
        <v>4403</v>
      </c>
    </row>
    <row r="52" spans="2:13" ht="27.75" customHeight="1" thickBot="1">
      <c r="B52" s="1181" t="s">
        <v>36</v>
      </c>
      <c r="C52" s="1182"/>
      <c r="D52" s="90"/>
      <c r="E52" s="1183" t="s">
        <v>37</v>
      </c>
      <c r="F52" s="1183"/>
      <c r="G52" s="1183"/>
      <c r="H52" s="1184"/>
      <c r="I52" s="91">
        <v>-263</v>
      </c>
      <c r="J52" s="92">
        <v>-1027</v>
      </c>
      <c r="K52" s="92">
        <v>-1454</v>
      </c>
      <c r="L52" s="92">
        <v>-955</v>
      </c>
      <c r="M52" s="93">
        <v>-1477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8"/>
      <c r="B1" s="1250"/>
      <c r="P1" s="244"/>
      <c r="Q1" s="244"/>
    </row>
    <row r="2" spans="1:51" ht="25.5">
      <c r="A2" s="1248"/>
      <c r="C2" s="1249"/>
      <c r="P2" s="244"/>
      <c r="Q2" s="244"/>
    </row>
    <row r="3" spans="1:51" ht="25.5">
      <c r="A3" s="1248"/>
      <c r="C3" s="1249"/>
      <c r="P3" s="244"/>
      <c r="Q3" s="244"/>
    </row>
    <row r="4" spans="1:51" s="1247" customFormat="1" ht="13.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row>
    <row r="5" spans="1:51" s="1247" customFormat="1" ht="13.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row>
    <row r="6" spans="1:51" s="1247" customFormat="1" ht="13.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row>
    <row r="7" spans="1:51" s="1247" customFormat="1" ht="13.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row>
    <row r="8" spans="1:51" s="1247" customFormat="1" ht="13.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row>
    <row r="9" spans="1:51" s="1247" customFormat="1" ht="13.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row>
    <row r="10" spans="1:51" s="1247" customFormat="1" ht="13.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Y10" s="1247" t="s">
        <v>564</v>
      </c>
    </row>
    <row r="11" spans="1:51" s="1247" customFormat="1" ht="13.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row>
    <row r="12" spans="1:51" s="1247" customFormat="1" ht="13.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Y12" s="1247" t="s">
        <v>564</v>
      </c>
    </row>
    <row r="13" spans="1:51" s="1247" customFormat="1" ht="13.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row>
    <row r="14" spans="1:51" s="1247" customFormat="1" ht="14.25" customHeight="1">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row>
    <row r="15" spans="1:51" s="1247" customFormat="1" ht="13.5">
      <c r="A15" s="243"/>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row>
    <row r="16" spans="1:51" s="1247" customFormat="1" ht="13.5">
      <c r="A16" s="243"/>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row>
    <row r="17" spans="1:259" s="1247" customFormat="1" ht="13.5">
      <c r="A17" s="243"/>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row>
    <row r="18" spans="1:259" s="1247" customFormat="1" ht="13.5">
      <c r="A18" s="243"/>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row>
    <row r="19" spans="1:259" ht="13.5">
      <c r="P19" s="244"/>
      <c r="Q19" s="244"/>
    </row>
    <row r="20" spans="1:259" ht="13.5">
      <c r="P20" s="244"/>
      <c r="Q20" s="244"/>
    </row>
    <row r="21" spans="1:259" ht="17.25">
      <c r="B21" s="1246"/>
      <c r="C21" s="246"/>
      <c r="D21" s="246"/>
      <c r="E21" s="246"/>
      <c r="F21" s="246"/>
      <c r="G21" s="246"/>
      <c r="H21" s="246"/>
      <c r="I21" s="246"/>
      <c r="J21" s="246"/>
      <c r="K21" s="246"/>
      <c r="L21" s="246"/>
      <c r="M21" s="246"/>
      <c r="N21" s="1245"/>
      <c r="O21" s="246"/>
      <c r="P21" s="247"/>
      <c r="Q21" s="244"/>
      <c r="IY21" s="1244"/>
    </row>
    <row r="22" spans="1:259" ht="17.25">
      <c r="B22" s="248"/>
      <c r="IY22" s="1243"/>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563</v>
      </c>
      <c r="C41" s="246"/>
      <c r="D41" s="246"/>
      <c r="E41" s="246"/>
      <c r="F41" s="246"/>
      <c r="G41" s="246"/>
      <c r="H41" s="246"/>
      <c r="I41" s="246"/>
      <c r="J41" s="246"/>
      <c r="K41" s="246"/>
      <c r="L41" s="246"/>
      <c r="M41" s="246"/>
      <c r="N41" s="246"/>
      <c r="O41" s="246"/>
      <c r="P41" s="247"/>
    </row>
    <row r="42" spans="2:17" ht="13.5">
      <c r="B42" s="248"/>
      <c r="C42" s="244"/>
      <c r="D42" s="244"/>
      <c r="E42" s="244"/>
      <c r="F42" s="244"/>
      <c r="G42" s="1230" t="s">
        <v>559</v>
      </c>
      <c r="I42" s="1229"/>
      <c r="J42" s="1229"/>
      <c r="K42" s="1229"/>
      <c r="L42" s="244"/>
      <c r="M42" s="244"/>
      <c r="N42" s="244"/>
      <c r="O42" s="244"/>
    </row>
    <row r="43" spans="2:17" ht="13.5">
      <c r="B43" s="248"/>
      <c r="C43" s="244"/>
      <c r="D43" s="244"/>
      <c r="E43" s="244"/>
      <c r="F43" s="244"/>
      <c r="G43" s="1228"/>
      <c r="H43" s="1227"/>
      <c r="I43" s="1227"/>
      <c r="J43" s="1227"/>
      <c r="K43" s="1227"/>
      <c r="L43" s="1227"/>
      <c r="M43" s="1227"/>
      <c r="N43" s="1227"/>
      <c r="O43" s="1226"/>
    </row>
    <row r="44" spans="2:17" ht="13.5">
      <c r="B44" s="248"/>
      <c r="C44" s="244"/>
      <c r="D44" s="244"/>
      <c r="E44" s="244"/>
      <c r="F44" s="244"/>
      <c r="G44" s="1225"/>
      <c r="H44" s="1224"/>
      <c r="I44" s="1224"/>
      <c r="J44" s="1224"/>
      <c r="K44" s="1224"/>
      <c r="L44" s="1224"/>
      <c r="M44" s="1224"/>
      <c r="N44" s="1224"/>
      <c r="O44" s="1223"/>
    </row>
    <row r="45" spans="2:17" ht="13.5">
      <c r="B45" s="248"/>
      <c r="C45" s="244"/>
      <c r="D45" s="244"/>
      <c r="E45" s="244"/>
      <c r="F45" s="244"/>
      <c r="G45" s="1225"/>
      <c r="H45" s="1224"/>
      <c r="I45" s="1224"/>
      <c r="J45" s="1224"/>
      <c r="K45" s="1224"/>
      <c r="L45" s="1224"/>
      <c r="M45" s="1224"/>
      <c r="N45" s="1224"/>
      <c r="O45" s="1223"/>
    </row>
    <row r="46" spans="2:17" ht="13.5">
      <c r="B46" s="248"/>
      <c r="C46" s="244"/>
      <c r="D46" s="244"/>
      <c r="E46" s="244"/>
      <c r="F46" s="244"/>
      <c r="G46" s="1225"/>
      <c r="H46" s="1224"/>
      <c r="I46" s="1224"/>
      <c r="J46" s="1224"/>
      <c r="K46" s="1224"/>
      <c r="L46" s="1224"/>
      <c r="M46" s="1224"/>
      <c r="N46" s="1224"/>
      <c r="O46" s="1223"/>
    </row>
    <row r="47" spans="2:17" ht="13.5">
      <c r="B47" s="248"/>
      <c r="C47" s="244"/>
      <c r="D47" s="244"/>
      <c r="E47" s="244"/>
      <c r="F47" s="244"/>
      <c r="G47" s="1222"/>
      <c r="H47" s="1221"/>
      <c r="I47" s="1221"/>
      <c r="J47" s="1221"/>
      <c r="K47" s="1221"/>
      <c r="L47" s="1221"/>
      <c r="M47" s="1221"/>
      <c r="N47" s="1221"/>
      <c r="O47" s="1220"/>
    </row>
    <row r="48" spans="2:17" ht="13.5">
      <c r="B48" s="248"/>
      <c r="C48" s="244"/>
      <c r="D48" s="244"/>
      <c r="E48" s="244"/>
      <c r="F48" s="244"/>
      <c r="G48" s="244"/>
      <c r="H48" s="1242"/>
      <c r="I48" s="1242"/>
      <c r="J48" s="1242"/>
    </row>
    <row r="49" spans="1:17" ht="13.5">
      <c r="B49" s="248"/>
      <c r="C49" s="244"/>
      <c r="D49" s="244"/>
      <c r="E49" s="244"/>
      <c r="F49" s="244"/>
      <c r="G49" s="243" t="s">
        <v>562</v>
      </c>
    </row>
    <row r="50" spans="1:17" ht="13.5">
      <c r="B50" s="248"/>
      <c r="C50" s="244"/>
      <c r="D50" s="244"/>
      <c r="E50" s="244"/>
      <c r="F50" s="244"/>
      <c r="G50" s="1213"/>
      <c r="H50" s="1212"/>
      <c r="I50" s="1212"/>
      <c r="J50" s="1211"/>
      <c r="K50" s="1210" t="s">
        <v>530</v>
      </c>
      <c r="L50" s="1210" t="s">
        <v>531</v>
      </c>
      <c r="M50" s="1210" t="s">
        <v>532</v>
      </c>
      <c r="N50" s="1210" t="s">
        <v>533</v>
      </c>
      <c r="O50" s="1210" t="s">
        <v>534</v>
      </c>
    </row>
    <row r="51" spans="1:17" ht="13.5">
      <c r="B51" s="248"/>
      <c r="C51" s="244"/>
      <c r="D51" s="244"/>
      <c r="E51" s="244"/>
      <c r="F51" s="244"/>
      <c r="G51" s="1209" t="s">
        <v>556</v>
      </c>
      <c r="H51" s="1208"/>
      <c r="I51" s="1207" t="s">
        <v>554</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561</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555</v>
      </c>
      <c r="H55" s="1198"/>
      <c r="I55" s="1197" t="s">
        <v>554</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561</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1230" t="s">
        <v>559</v>
      </c>
      <c r="I64" s="1229"/>
      <c r="J64" s="1229"/>
      <c r="K64" s="1229"/>
      <c r="L64" s="244"/>
      <c r="M64" s="244"/>
      <c r="N64" s="244"/>
      <c r="O64" s="244"/>
    </row>
    <row r="65" spans="2:30" ht="13.5">
      <c r="B65" s="248"/>
      <c r="C65" s="244"/>
      <c r="D65" s="244"/>
      <c r="E65" s="244"/>
      <c r="F65" s="244"/>
      <c r="G65" s="1228" t="s">
        <v>558</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557</v>
      </c>
      <c r="I71" s="1217"/>
      <c r="J71" s="1216"/>
      <c r="K71" s="1216"/>
      <c r="L71" s="1215"/>
      <c r="M71" s="1216"/>
      <c r="N71" s="1215"/>
      <c r="O71" s="1214"/>
    </row>
    <row r="72" spans="2:30" ht="13.5">
      <c r="B72" s="248"/>
      <c r="C72" s="244"/>
      <c r="D72" s="244"/>
      <c r="E72" s="244"/>
      <c r="F72" s="244"/>
      <c r="G72" s="1213"/>
      <c r="H72" s="1212"/>
      <c r="I72" s="1212"/>
      <c r="J72" s="1211"/>
      <c r="K72" s="1210" t="s">
        <v>530</v>
      </c>
      <c r="L72" s="1210" t="s">
        <v>531</v>
      </c>
      <c r="M72" s="1210" t="s">
        <v>532</v>
      </c>
      <c r="N72" s="1210" t="s">
        <v>533</v>
      </c>
      <c r="O72" s="1210" t="s">
        <v>534</v>
      </c>
    </row>
    <row r="73" spans="2:30" ht="13.5">
      <c r="B73" s="248"/>
      <c r="C73" s="244"/>
      <c r="D73" s="244"/>
      <c r="E73" s="244"/>
      <c r="F73" s="244"/>
      <c r="G73" s="1209" t="s">
        <v>556</v>
      </c>
      <c r="H73" s="1208"/>
      <c r="I73" s="1207" t="s">
        <v>554</v>
      </c>
      <c r="J73" s="1207"/>
      <c r="K73" s="1196"/>
      <c r="L73" s="1196"/>
      <c r="M73" s="1195"/>
      <c r="N73" s="1195"/>
      <c r="O73" s="1195"/>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553</v>
      </c>
      <c r="J75" s="1197"/>
      <c r="K75" s="1203">
        <v>12.5</v>
      </c>
      <c r="L75" s="1203">
        <v>10.7</v>
      </c>
      <c r="M75" s="1203">
        <v>9</v>
      </c>
      <c r="N75" s="1203">
        <v>7.8</v>
      </c>
      <c r="O75" s="1203">
        <v>6.7</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555</v>
      </c>
      <c r="H77" s="1198"/>
      <c r="I77" s="1197" t="s">
        <v>554</v>
      </c>
      <c r="J77" s="1197"/>
      <c r="K77" s="1196">
        <v>27.1</v>
      </c>
      <c r="L77" s="1196">
        <v>18.7</v>
      </c>
      <c r="M77" s="1195">
        <v>12.9</v>
      </c>
      <c r="N77" s="1195">
        <v>22.6</v>
      </c>
      <c r="O77" s="1195">
        <v>0</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553</v>
      </c>
      <c r="J79" s="1189"/>
      <c r="K79" s="1188">
        <v>11.9</v>
      </c>
      <c r="L79" s="1188">
        <v>10.7</v>
      </c>
      <c r="M79" s="1188">
        <v>10</v>
      </c>
      <c r="N79" s="1188">
        <v>9.5</v>
      </c>
      <c r="O79" s="1188">
        <v>7.2</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143187</v>
      </c>
      <c r="E3" s="116"/>
      <c r="F3" s="117">
        <v>96333</v>
      </c>
      <c r="G3" s="118"/>
      <c r="H3" s="119"/>
    </row>
    <row r="4" spans="1:8">
      <c r="A4" s="120"/>
      <c r="B4" s="121"/>
      <c r="C4" s="122"/>
      <c r="D4" s="123">
        <v>121784</v>
      </c>
      <c r="E4" s="124"/>
      <c r="F4" s="125">
        <v>57060</v>
      </c>
      <c r="G4" s="126"/>
      <c r="H4" s="127"/>
    </row>
    <row r="5" spans="1:8">
      <c r="A5" s="108" t="s">
        <v>524</v>
      </c>
      <c r="B5" s="113"/>
      <c r="C5" s="114"/>
      <c r="D5" s="115">
        <v>104291</v>
      </c>
      <c r="E5" s="116"/>
      <c r="F5" s="117">
        <v>117673</v>
      </c>
      <c r="G5" s="118"/>
      <c r="H5" s="119"/>
    </row>
    <row r="6" spans="1:8">
      <c r="A6" s="120"/>
      <c r="B6" s="121"/>
      <c r="C6" s="122"/>
      <c r="D6" s="123">
        <v>72548</v>
      </c>
      <c r="E6" s="124"/>
      <c r="F6" s="125">
        <v>62359</v>
      </c>
      <c r="G6" s="126"/>
      <c r="H6" s="127"/>
    </row>
    <row r="7" spans="1:8">
      <c r="A7" s="108" t="s">
        <v>525</v>
      </c>
      <c r="B7" s="113"/>
      <c r="C7" s="114"/>
      <c r="D7" s="115">
        <v>157299</v>
      </c>
      <c r="E7" s="116"/>
      <c r="F7" s="117">
        <v>118223</v>
      </c>
      <c r="G7" s="118"/>
      <c r="H7" s="119"/>
    </row>
    <row r="8" spans="1:8">
      <c r="A8" s="120"/>
      <c r="B8" s="121"/>
      <c r="C8" s="122"/>
      <c r="D8" s="123">
        <v>88204</v>
      </c>
      <c r="E8" s="124"/>
      <c r="F8" s="125">
        <v>57106</v>
      </c>
      <c r="G8" s="126"/>
      <c r="H8" s="127"/>
    </row>
    <row r="9" spans="1:8">
      <c r="A9" s="108" t="s">
        <v>526</v>
      </c>
      <c r="B9" s="113"/>
      <c r="C9" s="114"/>
      <c r="D9" s="115">
        <v>160945</v>
      </c>
      <c r="E9" s="116"/>
      <c r="F9" s="117">
        <v>128485</v>
      </c>
      <c r="G9" s="118"/>
      <c r="H9" s="119"/>
    </row>
    <row r="10" spans="1:8">
      <c r="A10" s="120"/>
      <c r="B10" s="121"/>
      <c r="C10" s="122"/>
      <c r="D10" s="123">
        <v>111201</v>
      </c>
      <c r="E10" s="124"/>
      <c r="F10" s="125">
        <v>62765</v>
      </c>
      <c r="G10" s="126"/>
      <c r="H10" s="127"/>
    </row>
    <row r="11" spans="1:8">
      <c r="A11" s="108" t="s">
        <v>527</v>
      </c>
      <c r="B11" s="113"/>
      <c r="C11" s="114"/>
      <c r="D11" s="115">
        <v>175137</v>
      </c>
      <c r="E11" s="116"/>
      <c r="F11" s="117">
        <v>245039</v>
      </c>
      <c r="G11" s="118"/>
      <c r="H11" s="119"/>
    </row>
    <row r="12" spans="1:8">
      <c r="A12" s="120"/>
      <c r="B12" s="121"/>
      <c r="C12" s="128"/>
      <c r="D12" s="123">
        <v>90323</v>
      </c>
      <c r="E12" s="124"/>
      <c r="F12" s="125">
        <v>108922</v>
      </c>
      <c r="G12" s="126"/>
      <c r="H12" s="127"/>
    </row>
    <row r="13" spans="1:8">
      <c r="A13" s="108"/>
      <c r="B13" s="113"/>
      <c r="C13" s="129"/>
      <c r="D13" s="130">
        <v>148172</v>
      </c>
      <c r="E13" s="131"/>
      <c r="F13" s="132">
        <v>141151</v>
      </c>
      <c r="G13" s="133"/>
      <c r="H13" s="119"/>
    </row>
    <row r="14" spans="1:8">
      <c r="A14" s="120"/>
      <c r="B14" s="121"/>
      <c r="C14" s="122"/>
      <c r="D14" s="123">
        <v>96812</v>
      </c>
      <c r="E14" s="124"/>
      <c r="F14" s="125">
        <v>69642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3.92</v>
      </c>
      <c r="C19" s="134">
        <f>ROUND(VALUE(SUBSTITUTE(実質収支比率等に係る経年分析!G$48,"▲","-")),2)</f>
        <v>4.1100000000000003</v>
      </c>
      <c r="D19" s="134">
        <f>ROUND(VALUE(SUBSTITUTE(実質収支比率等に係る経年分析!H$48,"▲","-")),2)</f>
        <v>4.4800000000000004</v>
      </c>
      <c r="E19" s="134">
        <f>ROUND(VALUE(SUBSTITUTE(実質収支比率等に係る経年分析!I$48,"▲","-")),2)</f>
        <v>7.02</v>
      </c>
      <c r="F19" s="134">
        <f>ROUND(VALUE(SUBSTITUTE(実質収支比率等に係る経年分析!J$48,"▲","-")),2)</f>
        <v>11.16</v>
      </c>
    </row>
    <row r="20" spans="1:11">
      <c r="A20" s="134" t="s">
        <v>42</v>
      </c>
      <c r="B20" s="134">
        <f>ROUND(VALUE(SUBSTITUTE(実質収支比率等に係る経年分析!F$47,"▲","-")),2)</f>
        <v>106.03</v>
      </c>
      <c r="C20" s="134">
        <f>ROUND(VALUE(SUBSTITUTE(実質収支比率等に係る経年分析!G$47,"▲","-")),2)</f>
        <v>112.63</v>
      </c>
      <c r="D20" s="134">
        <f>ROUND(VALUE(SUBSTITUTE(実質収支比率等に係る経年分析!H$47,"▲","-")),2)</f>
        <v>113.71</v>
      </c>
      <c r="E20" s="134">
        <f>ROUND(VALUE(SUBSTITUTE(実質収支比率等に係る経年分析!I$47,"▲","-")),2)</f>
        <v>79.25</v>
      </c>
      <c r="F20" s="134">
        <f>ROUND(VALUE(SUBSTITUTE(実質収支比率等に係る経年分析!J$47,"▲","-")),2)</f>
        <v>79.5</v>
      </c>
    </row>
    <row r="21" spans="1:11">
      <c r="A21" s="134" t="s">
        <v>43</v>
      </c>
      <c r="B21" s="134">
        <f>IF(ISNUMBER(VALUE(SUBSTITUTE(実質収支比率等に係る経年分析!F$49,"▲","-"))),ROUND(VALUE(SUBSTITUTE(実質収支比率等に係る経年分析!F$49,"▲","-")),2),NA())</f>
        <v>12.97</v>
      </c>
      <c r="C21" s="134">
        <f>IF(ISNUMBER(VALUE(SUBSTITUTE(実質収支比率等に係る経年分析!G$49,"▲","-"))),ROUND(VALUE(SUBSTITUTE(実質収支比率等に係る経年分析!G$49,"▲","-")),2),NA())</f>
        <v>8.39</v>
      </c>
      <c r="D21" s="134">
        <f>IF(ISNUMBER(VALUE(SUBSTITUTE(実質収支比率等に係る経年分析!H$49,"▲","-"))),ROUND(VALUE(SUBSTITUTE(実質収支比率等に係る経年分析!H$49,"▲","-")),2),NA())</f>
        <v>0.79</v>
      </c>
      <c r="E21" s="134">
        <f>IF(ISNUMBER(VALUE(SUBSTITUTE(実質収支比率等に係る経年分析!I$49,"▲","-"))),ROUND(VALUE(SUBSTITUTE(実質収支比率等に係る経年分析!I$49,"▲","-")),2),NA())</f>
        <v>-38.56</v>
      </c>
      <c r="F21" s="134">
        <f>IF(ISNUMBER(VALUE(SUBSTITUTE(実質収支比率等に係る経年分析!J$49,"▲","-"))),ROUND(VALUE(SUBSTITUTE(実質収支比率等に係る経年分析!J$49,"▲","-")),2),NA())</f>
        <v>1.73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下水道事業特別会計（漁業集落排水事業）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2.5099999999999998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0.56000000000000005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4.1100000000000003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11.16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612</v>
      </c>
      <c r="E42" s="136"/>
      <c r="F42" s="136"/>
      <c r="G42" s="136">
        <f>'実質公債費比率（分子）の構造'!L$52</f>
        <v>615</v>
      </c>
      <c r="H42" s="136"/>
      <c r="I42" s="136"/>
      <c r="J42" s="136">
        <f>'実質公債費比率（分子）の構造'!M$52</f>
        <v>628</v>
      </c>
      <c r="K42" s="136"/>
      <c r="L42" s="136"/>
      <c r="M42" s="136">
        <f>'実質公債費比率（分子）の構造'!N$52</f>
        <v>628</v>
      </c>
      <c r="N42" s="136"/>
      <c r="O42" s="136"/>
      <c r="P42" s="136">
        <f>'実質公債費比率（分子）の構造'!O$52</f>
        <v>583</v>
      </c>
    </row>
    <row r="43" spans="1:16">
      <c r="A43" s="136" t="s">
        <v>51</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17</v>
      </c>
      <c r="C44" s="136"/>
      <c r="D44" s="136"/>
      <c r="E44" s="136">
        <f>'実質公債費比率（分子）の構造'!L$50</f>
        <v>15</v>
      </c>
      <c r="F44" s="136"/>
      <c r="G44" s="136"/>
      <c r="H44" s="136">
        <f>'実質公債費比率（分子）の構造'!M$50</f>
        <v>10</v>
      </c>
      <c r="I44" s="136"/>
      <c r="J44" s="136"/>
      <c r="K44" s="136">
        <f>'実質公債費比率（分子）の構造'!N$50</f>
        <v>7</v>
      </c>
      <c r="L44" s="136"/>
      <c r="M44" s="136"/>
      <c r="N44" s="136">
        <f>'実質公債費比率（分子）の構造'!O$50</f>
        <v>3</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178</v>
      </c>
      <c r="C46" s="136"/>
      <c r="D46" s="136"/>
      <c r="E46" s="136">
        <f>'実質公債費比率（分子）の構造'!L$48</f>
        <v>164</v>
      </c>
      <c r="F46" s="136"/>
      <c r="G46" s="136"/>
      <c r="H46" s="136">
        <f>'実質公債費比率（分子）の構造'!M$48</f>
        <v>166</v>
      </c>
      <c r="I46" s="136"/>
      <c r="J46" s="136"/>
      <c r="K46" s="136">
        <f>'実質公債費比率（分子）の構造'!N$48</f>
        <v>151</v>
      </c>
      <c r="L46" s="136"/>
      <c r="M46" s="136"/>
      <c r="N46" s="136">
        <f>'実質公債費比率（分子）の構造'!O$48</f>
        <v>127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685</v>
      </c>
      <c r="C49" s="136"/>
      <c r="D49" s="136"/>
      <c r="E49" s="136">
        <f>'実質公債費比率（分子）の構造'!L$45</f>
        <v>668</v>
      </c>
      <c r="F49" s="136"/>
      <c r="G49" s="136"/>
      <c r="H49" s="136">
        <f>'実質公債費比率（分子）の構造'!M$45</f>
        <v>661</v>
      </c>
      <c r="I49" s="136"/>
      <c r="J49" s="136"/>
      <c r="K49" s="136">
        <f>'実質公債費比率（分子）の構造'!N$45</f>
        <v>647</v>
      </c>
      <c r="L49" s="136"/>
      <c r="M49" s="136"/>
      <c r="N49" s="136">
        <f>'実質公債費比率（分子）の構造'!O$45</f>
        <v>600</v>
      </c>
      <c r="O49" s="136"/>
      <c r="P49" s="136"/>
    </row>
    <row r="50" spans="1:16">
      <c r="A50" s="136" t="s">
        <v>58</v>
      </c>
      <c r="B50" s="136" t="e">
        <f>NA()</f>
        <v>#N/A</v>
      </c>
      <c r="C50" s="136">
        <f>IF(ISNUMBER('実質公債費比率（分子）の構造'!K$53),'実質公債費比率（分子）の構造'!K$53,NA())</f>
        <v>269</v>
      </c>
      <c r="D50" s="136" t="e">
        <f>NA()</f>
        <v>#N/A</v>
      </c>
      <c r="E50" s="136" t="e">
        <f>NA()</f>
        <v>#N/A</v>
      </c>
      <c r="F50" s="136">
        <f>IF(ISNUMBER('実質公債費比率（分子）の構造'!L$53),'実質公債費比率（分子）の構造'!L$53,NA())</f>
        <v>232</v>
      </c>
      <c r="G50" s="136" t="e">
        <f>NA()</f>
        <v>#N/A</v>
      </c>
      <c r="H50" s="136" t="e">
        <f>NA()</f>
        <v>#N/A</v>
      </c>
      <c r="I50" s="136">
        <f>IF(ISNUMBER('実質公債費比率（分子）の構造'!M$53),'実質公債費比率（分子）の構造'!M$53,NA())</f>
        <v>209</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148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4967</v>
      </c>
      <c r="E56" s="135"/>
      <c r="F56" s="135"/>
      <c r="G56" s="135">
        <f>'将来負担比率（分子）の構造'!J$51</f>
        <v>4751</v>
      </c>
      <c r="H56" s="135"/>
      <c r="I56" s="135"/>
      <c r="J56" s="135">
        <f>'将来負担比率（分子）の構造'!K$51</f>
        <v>4402</v>
      </c>
      <c r="K56" s="135"/>
      <c r="L56" s="135"/>
      <c r="M56" s="135">
        <f>'将来負担比率（分子）の構造'!L$51</f>
        <v>4604</v>
      </c>
      <c r="N56" s="135"/>
      <c r="O56" s="135"/>
      <c r="P56" s="135">
        <f>'将来負担比率（分子）の構造'!M$51</f>
        <v>4403</v>
      </c>
    </row>
    <row r="57" spans="1:16">
      <c r="A57" s="135" t="s">
        <v>34</v>
      </c>
      <c r="B57" s="135"/>
      <c r="C57" s="135"/>
      <c r="D57" s="135">
        <f>'将来負担比率（分子）の構造'!I$50</f>
        <v>458</v>
      </c>
      <c r="E57" s="135"/>
      <c r="F57" s="135"/>
      <c r="G57" s="135">
        <f>'将来負担比率（分子）の構造'!J$50</f>
        <v>386</v>
      </c>
      <c r="H57" s="135"/>
      <c r="I57" s="135"/>
      <c r="J57" s="135">
        <f>'将来負担比率（分子）の構造'!K$50</f>
        <v>331</v>
      </c>
      <c r="K57" s="135"/>
      <c r="L57" s="135"/>
      <c r="M57" s="135">
        <f>'将来負担比率（分子）の構造'!L$50</f>
        <v>296</v>
      </c>
      <c r="N57" s="135"/>
      <c r="O57" s="135"/>
      <c r="P57" s="135">
        <f>'将来負担比率（分子）の構造'!M$50</f>
        <v>274</v>
      </c>
    </row>
    <row r="58" spans="1:16">
      <c r="A58" s="135" t="s">
        <v>33</v>
      </c>
      <c r="B58" s="135"/>
      <c r="C58" s="135"/>
      <c r="D58" s="135">
        <f>'将来負担比率（分子）の構造'!I$49</f>
        <v>3299</v>
      </c>
      <c r="E58" s="135"/>
      <c r="F58" s="135"/>
      <c r="G58" s="135">
        <f>'将来負担比率（分子）の構造'!J$49</f>
        <v>3912</v>
      </c>
      <c r="H58" s="135"/>
      <c r="I58" s="135"/>
      <c r="J58" s="135">
        <f>'将来負担比率（分子）の構造'!K$49</f>
        <v>4391</v>
      </c>
      <c r="K58" s="135"/>
      <c r="L58" s="135"/>
      <c r="M58" s="135">
        <f>'将来負担比率（分子）の構造'!L$49</f>
        <v>3697</v>
      </c>
      <c r="N58" s="135"/>
      <c r="O58" s="135"/>
      <c r="P58" s="135">
        <f>'将来負担比率（分子）の構造'!M$49</f>
        <v>4104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1014</v>
      </c>
      <c r="C62" s="135"/>
      <c r="D62" s="135"/>
      <c r="E62" s="135">
        <f>'将来負担比率（分子）の構造'!J$45</f>
        <v>986</v>
      </c>
      <c r="F62" s="135"/>
      <c r="G62" s="135"/>
      <c r="H62" s="135">
        <f>'将来負担比率（分子）の構造'!K$45</f>
        <v>956</v>
      </c>
      <c r="I62" s="135"/>
      <c r="J62" s="135"/>
      <c r="K62" s="135">
        <f>'将来負担比率（分子）の構造'!L$45</f>
        <v>1282</v>
      </c>
      <c r="L62" s="135"/>
      <c r="M62" s="135"/>
      <c r="N62" s="135">
        <f>'将来負担比率（分子）の構造'!M$45</f>
        <v>894</v>
      </c>
      <c r="O62" s="135"/>
      <c r="P62" s="135"/>
    </row>
    <row r="63" spans="1:16">
      <c r="A63" s="135" t="s">
        <v>27</v>
      </c>
      <c r="B63" s="135">
        <f>'将来負担比率（分子）の構造'!I$44</f>
        <v>9</v>
      </c>
      <c r="C63" s="135"/>
      <c r="D63" s="135"/>
      <c r="E63" s="135">
        <f>'将来負担比率（分子）の構造'!J$44</f>
        <v>9</v>
      </c>
      <c r="F63" s="135"/>
      <c r="G63" s="135"/>
      <c r="H63" s="135">
        <f>'将来負担比率（分子）の構造'!K$44</f>
        <v>9</v>
      </c>
      <c r="I63" s="135"/>
      <c r="J63" s="135"/>
      <c r="K63" s="135">
        <f>'将来負担比率（分子）の構造'!L$44</f>
        <v>12</v>
      </c>
      <c r="L63" s="135"/>
      <c r="M63" s="135"/>
      <c r="N63" s="135">
        <f>'将来負担比率（分子）の構造'!M$44</f>
        <v>11</v>
      </c>
      <c r="O63" s="135"/>
      <c r="P63" s="135"/>
    </row>
    <row r="64" spans="1:16">
      <c r="A64" s="135" t="s">
        <v>26</v>
      </c>
      <c r="B64" s="135">
        <f>'将来負担比率（分子）の構造'!I$43</f>
        <v>1824</v>
      </c>
      <c r="C64" s="135"/>
      <c r="D64" s="135"/>
      <c r="E64" s="135">
        <f>'将来負担比率（分子）の構造'!J$43</f>
        <v>1681</v>
      </c>
      <c r="F64" s="135"/>
      <c r="G64" s="135"/>
      <c r="H64" s="135">
        <f>'将来負担比率（分子）の構造'!K$43</f>
        <v>1571</v>
      </c>
      <c r="I64" s="135"/>
      <c r="J64" s="135"/>
      <c r="K64" s="135">
        <f>'将来負担比率（分子）の構造'!L$43</f>
        <v>1273</v>
      </c>
      <c r="L64" s="135"/>
      <c r="M64" s="135"/>
      <c r="N64" s="135">
        <f>'将来負担比率（分子）の構造'!M$43</f>
        <v>1227</v>
      </c>
      <c r="O64" s="135"/>
      <c r="P64" s="135"/>
    </row>
    <row r="65" spans="1:16">
      <c r="A65" s="135" t="s">
        <v>25</v>
      </c>
      <c r="B65" s="135">
        <f>'将来負担比率（分子）の構造'!I$42</f>
        <v>33</v>
      </c>
      <c r="C65" s="135"/>
      <c r="D65" s="135"/>
      <c r="E65" s="135">
        <f>'将来負担比率（分子）の構造'!J$42</f>
        <v>30</v>
      </c>
      <c r="F65" s="135"/>
      <c r="G65" s="135"/>
      <c r="H65" s="135">
        <f>'将来負担比率（分子）の構造'!K$42</f>
        <v>30</v>
      </c>
      <c r="I65" s="135"/>
      <c r="J65" s="135"/>
      <c r="K65" s="135">
        <f>'将来負担比率（分子）の構造'!L$42</f>
        <v>7</v>
      </c>
      <c r="L65" s="135"/>
      <c r="M65" s="135"/>
      <c r="N65" s="135">
        <f>'将来負担比率（分子）の構造'!M$42</f>
        <v>1</v>
      </c>
      <c r="O65" s="135"/>
      <c r="P65" s="135"/>
    </row>
    <row r="66" spans="1:16">
      <c r="A66" s="135" t="s">
        <v>24</v>
      </c>
      <c r="B66" s="135">
        <f>'将来負担比率（分子）の構造'!I$41</f>
        <v>5580</v>
      </c>
      <c r="C66" s="135"/>
      <c r="D66" s="135"/>
      <c r="E66" s="135">
        <f>'将来負担比率（分子）の構造'!J$41</f>
        <v>5316</v>
      </c>
      <c r="F66" s="135"/>
      <c r="G66" s="135"/>
      <c r="H66" s="135">
        <f>'将来負担比率（分子）の構造'!K$41</f>
        <v>5103</v>
      </c>
      <c r="I66" s="135"/>
      <c r="J66" s="135"/>
      <c r="K66" s="135">
        <f>'将来負担比率（分子）の構造'!L$41</f>
        <v>5070</v>
      </c>
      <c r="L66" s="135"/>
      <c r="M66" s="135"/>
      <c r="N66" s="135">
        <f>'将来負担比率（分子）の構造'!M$41</f>
        <v>5171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433399</v>
      </c>
      <c r="S5" s="583"/>
      <c r="T5" s="583"/>
      <c r="U5" s="583"/>
      <c r="V5" s="583"/>
      <c r="W5" s="583"/>
      <c r="X5" s="583"/>
      <c r="Y5" s="584"/>
      <c r="Z5" s="585">
        <v>8</v>
      </c>
      <c r="AA5" s="585"/>
      <c r="AB5" s="585"/>
      <c r="AC5" s="585"/>
      <c r="AD5" s="586">
        <v>433399</v>
      </c>
      <c r="AE5" s="586"/>
      <c r="AF5" s="586"/>
      <c r="AG5" s="586"/>
      <c r="AH5" s="586"/>
      <c r="AI5" s="586"/>
      <c r="AJ5" s="586"/>
      <c r="AK5" s="586"/>
      <c r="AL5" s="587">
        <v>14</v>
      </c>
      <c r="AM5" s="588"/>
      <c r="AN5" s="588"/>
      <c r="AO5" s="589"/>
      <c r="AP5" s="579" t="s">
        <v>205</v>
      </c>
      <c r="AQ5" s="580"/>
      <c r="AR5" s="580"/>
      <c r="AS5" s="580"/>
      <c r="AT5" s="580"/>
      <c r="AU5" s="580"/>
      <c r="AV5" s="580"/>
      <c r="AW5" s="580"/>
      <c r="AX5" s="580"/>
      <c r="AY5" s="580"/>
      <c r="AZ5" s="580"/>
      <c r="BA5" s="580"/>
      <c r="BB5" s="580"/>
      <c r="BC5" s="580"/>
      <c r="BD5" s="580"/>
      <c r="BE5" s="580"/>
      <c r="BF5" s="581"/>
      <c r="BG5" s="593">
        <v>430204</v>
      </c>
      <c r="BH5" s="594"/>
      <c r="BI5" s="594"/>
      <c r="BJ5" s="594"/>
      <c r="BK5" s="594"/>
      <c r="BL5" s="594"/>
      <c r="BM5" s="594"/>
      <c r="BN5" s="595"/>
      <c r="BO5" s="596">
        <v>99.3</v>
      </c>
      <c r="BP5" s="596"/>
      <c r="BQ5" s="596"/>
      <c r="BR5" s="596"/>
      <c r="BS5" s="597">
        <v>2634</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44870</v>
      </c>
      <c r="S6" s="594"/>
      <c r="T6" s="594"/>
      <c r="U6" s="594"/>
      <c r="V6" s="594"/>
      <c r="W6" s="594"/>
      <c r="X6" s="594"/>
      <c r="Y6" s="595"/>
      <c r="Z6" s="596">
        <v>0.8</v>
      </c>
      <c r="AA6" s="596"/>
      <c r="AB6" s="596"/>
      <c r="AC6" s="596"/>
      <c r="AD6" s="597">
        <v>44870</v>
      </c>
      <c r="AE6" s="597"/>
      <c r="AF6" s="597"/>
      <c r="AG6" s="597"/>
      <c r="AH6" s="597"/>
      <c r="AI6" s="597"/>
      <c r="AJ6" s="597"/>
      <c r="AK6" s="597"/>
      <c r="AL6" s="598">
        <v>1.4</v>
      </c>
      <c r="AM6" s="599"/>
      <c r="AN6" s="599"/>
      <c r="AO6" s="600"/>
      <c r="AP6" s="590" t="s">
        <v>210</v>
      </c>
      <c r="AQ6" s="591"/>
      <c r="AR6" s="591"/>
      <c r="AS6" s="591"/>
      <c r="AT6" s="591"/>
      <c r="AU6" s="591"/>
      <c r="AV6" s="591"/>
      <c r="AW6" s="591"/>
      <c r="AX6" s="591"/>
      <c r="AY6" s="591"/>
      <c r="AZ6" s="591"/>
      <c r="BA6" s="591"/>
      <c r="BB6" s="591"/>
      <c r="BC6" s="591"/>
      <c r="BD6" s="591"/>
      <c r="BE6" s="591"/>
      <c r="BF6" s="592"/>
      <c r="BG6" s="593">
        <v>430204</v>
      </c>
      <c r="BH6" s="594"/>
      <c r="BI6" s="594"/>
      <c r="BJ6" s="594"/>
      <c r="BK6" s="594"/>
      <c r="BL6" s="594"/>
      <c r="BM6" s="594"/>
      <c r="BN6" s="595"/>
      <c r="BO6" s="596">
        <v>99.3</v>
      </c>
      <c r="BP6" s="596"/>
      <c r="BQ6" s="596"/>
      <c r="BR6" s="596"/>
      <c r="BS6" s="597">
        <v>2634</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60130</v>
      </c>
      <c r="CS6" s="594"/>
      <c r="CT6" s="594"/>
      <c r="CU6" s="594"/>
      <c r="CV6" s="594"/>
      <c r="CW6" s="594"/>
      <c r="CX6" s="594"/>
      <c r="CY6" s="595"/>
      <c r="CZ6" s="596">
        <v>1.2</v>
      </c>
      <c r="DA6" s="596"/>
      <c r="DB6" s="596"/>
      <c r="DC6" s="596"/>
      <c r="DD6" s="602" t="s">
        <v>212</v>
      </c>
      <c r="DE6" s="594"/>
      <c r="DF6" s="594"/>
      <c r="DG6" s="594"/>
      <c r="DH6" s="594"/>
      <c r="DI6" s="594"/>
      <c r="DJ6" s="594"/>
      <c r="DK6" s="594"/>
      <c r="DL6" s="594"/>
      <c r="DM6" s="594"/>
      <c r="DN6" s="594"/>
      <c r="DO6" s="594"/>
      <c r="DP6" s="595"/>
      <c r="DQ6" s="602">
        <v>60130</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689</v>
      </c>
      <c r="S7" s="594"/>
      <c r="T7" s="594"/>
      <c r="U7" s="594"/>
      <c r="V7" s="594"/>
      <c r="W7" s="594"/>
      <c r="X7" s="594"/>
      <c r="Y7" s="595"/>
      <c r="Z7" s="596">
        <v>0</v>
      </c>
      <c r="AA7" s="596"/>
      <c r="AB7" s="596"/>
      <c r="AC7" s="596"/>
      <c r="AD7" s="597">
        <v>689</v>
      </c>
      <c r="AE7" s="597"/>
      <c r="AF7" s="597"/>
      <c r="AG7" s="597"/>
      <c r="AH7" s="597"/>
      <c r="AI7" s="597"/>
      <c r="AJ7" s="597"/>
      <c r="AK7" s="597"/>
      <c r="AL7" s="598">
        <v>0</v>
      </c>
      <c r="AM7" s="599"/>
      <c r="AN7" s="599"/>
      <c r="AO7" s="600"/>
      <c r="AP7" s="590" t="s">
        <v>214</v>
      </c>
      <c r="AQ7" s="591"/>
      <c r="AR7" s="591"/>
      <c r="AS7" s="591"/>
      <c r="AT7" s="591"/>
      <c r="AU7" s="591"/>
      <c r="AV7" s="591"/>
      <c r="AW7" s="591"/>
      <c r="AX7" s="591"/>
      <c r="AY7" s="591"/>
      <c r="AZ7" s="591"/>
      <c r="BA7" s="591"/>
      <c r="BB7" s="591"/>
      <c r="BC7" s="591"/>
      <c r="BD7" s="591"/>
      <c r="BE7" s="591"/>
      <c r="BF7" s="592"/>
      <c r="BG7" s="593">
        <v>179615</v>
      </c>
      <c r="BH7" s="594"/>
      <c r="BI7" s="594"/>
      <c r="BJ7" s="594"/>
      <c r="BK7" s="594"/>
      <c r="BL7" s="594"/>
      <c r="BM7" s="594"/>
      <c r="BN7" s="595"/>
      <c r="BO7" s="596">
        <v>41.4</v>
      </c>
      <c r="BP7" s="596"/>
      <c r="BQ7" s="596"/>
      <c r="BR7" s="596"/>
      <c r="BS7" s="597">
        <v>2634</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1169918</v>
      </c>
      <c r="CS7" s="594"/>
      <c r="CT7" s="594"/>
      <c r="CU7" s="594"/>
      <c r="CV7" s="594"/>
      <c r="CW7" s="594"/>
      <c r="CX7" s="594"/>
      <c r="CY7" s="595"/>
      <c r="CZ7" s="596">
        <v>23.2</v>
      </c>
      <c r="DA7" s="596"/>
      <c r="DB7" s="596"/>
      <c r="DC7" s="596"/>
      <c r="DD7" s="602">
        <v>145094</v>
      </c>
      <c r="DE7" s="594"/>
      <c r="DF7" s="594"/>
      <c r="DG7" s="594"/>
      <c r="DH7" s="594"/>
      <c r="DI7" s="594"/>
      <c r="DJ7" s="594"/>
      <c r="DK7" s="594"/>
      <c r="DL7" s="594"/>
      <c r="DM7" s="594"/>
      <c r="DN7" s="594"/>
      <c r="DO7" s="594"/>
      <c r="DP7" s="595"/>
      <c r="DQ7" s="602">
        <v>797627</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1381</v>
      </c>
      <c r="S8" s="594"/>
      <c r="T8" s="594"/>
      <c r="U8" s="594"/>
      <c r="V8" s="594"/>
      <c r="W8" s="594"/>
      <c r="X8" s="594"/>
      <c r="Y8" s="595"/>
      <c r="Z8" s="596">
        <v>0</v>
      </c>
      <c r="AA8" s="596"/>
      <c r="AB8" s="596"/>
      <c r="AC8" s="596"/>
      <c r="AD8" s="597">
        <v>1381</v>
      </c>
      <c r="AE8" s="597"/>
      <c r="AF8" s="597"/>
      <c r="AG8" s="597"/>
      <c r="AH8" s="597"/>
      <c r="AI8" s="597"/>
      <c r="AJ8" s="597"/>
      <c r="AK8" s="597"/>
      <c r="AL8" s="598">
        <v>0</v>
      </c>
      <c r="AM8" s="599"/>
      <c r="AN8" s="599"/>
      <c r="AO8" s="600"/>
      <c r="AP8" s="590" t="s">
        <v>217</v>
      </c>
      <c r="AQ8" s="591"/>
      <c r="AR8" s="591"/>
      <c r="AS8" s="591"/>
      <c r="AT8" s="591"/>
      <c r="AU8" s="591"/>
      <c r="AV8" s="591"/>
      <c r="AW8" s="591"/>
      <c r="AX8" s="591"/>
      <c r="AY8" s="591"/>
      <c r="AZ8" s="591"/>
      <c r="BA8" s="591"/>
      <c r="BB8" s="591"/>
      <c r="BC8" s="591"/>
      <c r="BD8" s="591"/>
      <c r="BE8" s="591"/>
      <c r="BF8" s="592"/>
      <c r="BG8" s="593">
        <v>7280</v>
      </c>
      <c r="BH8" s="594"/>
      <c r="BI8" s="594"/>
      <c r="BJ8" s="594"/>
      <c r="BK8" s="594"/>
      <c r="BL8" s="594"/>
      <c r="BM8" s="594"/>
      <c r="BN8" s="595"/>
      <c r="BO8" s="596">
        <v>1.7</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888918</v>
      </c>
      <c r="CS8" s="594"/>
      <c r="CT8" s="594"/>
      <c r="CU8" s="594"/>
      <c r="CV8" s="594"/>
      <c r="CW8" s="594"/>
      <c r="CX8" s="594"/>
      <c r="CY8" s="595"/>
      <c r="CZ8" s="596">
        <v>17.600000000000001</v>
      </c>
      <c r="DA8" s="596"/>
      <c r="DB8" s="596"/>
      <c r="DC8" s="596"/>
      <c r="DD8" s="602">
        <v>1998</v>
      </c>
      <c r="DE8" s="594"/>
      <c r="DF8" s="594"/>
      <c r="DG8" s="594"/>
      <c r="DH8" s="594"/>
      <c r="DI8" s="594"/>
      <c r="DJ8" s="594"/>
      <c r="DK8" s="594"/>
      <c r="DL8" s="594"/>
      <c r="DM8" s="594"/>
      <c r="DN8" s="594"/>
      <c r="DO8" s="594"/>
      <c r="DP8" s="595"/>
      <c r="DQ8" s="602">
        <v>595554</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1151</v>
      </c>
      <c r="S9" s="594"/>
      <c r="T9" s="594"/>
      <c r="U9" s="594"/>
      <c r="V9" s="594"/>
      <c r="W9" s="594"/>
      <c r="X9" s="594"/>
      <c r="Y9" s="595"/>
      <c r="Z9" s="596">
        <v>0</v>
      </c>
      <c r="AA9" s="596"/>
      <c r="AB9" s="596"/>
      <c r="AC9" s="596"/>
      <c r="AD9" s="597">
        <v>1151</v>
      </c>
      <c r="AE9" s="597"/>
      <c r="AF9" s="597"/>
      <c r="AG9" s="597"/>
      <c r="AH9" s="597"/>
      <c r="AI9" s="597"/>
      <c r="AJ9" s="597"/>
      <c r="AK9" s="597"/>
      <c r="AL9" s="598">
        <v>0</v>
      </c>
      <c r="AM9" s="599"/>
      <c r="AN9" s="599"/>
      <c r="AO9" s="600"/>
      <c r="AP9" s="590" t="s">
        <v>220</v>
      </c>
      <c r="AQ9" s="591"/>
      <c r="AR9" s="591"/>
      <c r="AS9" s="591"/>
      <c r="AT9" s="591"/>
      <c r="AU9" s="591"/>
      <c r="AV9" s="591"/>
      <c r="AW9" s="591"/>
      <c r="AX9" s="591"/>
      <c r="AY9" s="591"/>
      <c r="AZ9" s="591"/>
      <c r="BA9" s="591"/>
      <c r="BB9" s="591"/>
      <c r="BC9" s="591"/>
      <c r="BD9" s="591"/>
      <c r="BE9" s="591"/>
      <c r="BF9" s="592"/>
      <c r="BG9" s="593">
        <v>156611</v>
      </c>
      <c r="BH9" s="594"/>
      <c r="BI9" s="594"/>
      <c r="BJ9" s="594"/>
      <c r="BK9" s="594"/>
      <c r="BL9" s="594"/>
      <c r="BM9" s="594"/>
      <c r="BN9" s="595"/>
      <c r="BO9" s="596">
        <v>36.1</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228928</v>
      </c>
      <c r="CS9" s="594"/>
      <c r="CT9" s="594"/>
      <c r="CU9" s="594"/>
      <c r="CV9" s="594"/>
      <c r="CW9" s="594"/>
      <c r="CX9" s="594"/>
      <c r="CY9" s="595"/>
      <c r="CZ9" s="596">
        <v>4.5</v>
      </c>
      <c r="DA9" s="596"/>
      <c r="DB9" s="596"/>
      <c r="DC9" s="596"/>
      <c r="DD9" s="602">
        <v>19667</v>
      </c>
      <c r="DE9" s="594"/>
      <c r="DF9" s="594"/>
      <c r="DG9" s="594"/>
      <c r="DH9" s="594"/>
      <c r="DI9" s="594"/>
      <c r="DJ9" s="594"/>
      <c r="DK9" s="594"/>
      <c r="DL9" s="594"/>
      <c r="DM9" s="594"/>
      <c r="DN9" s="594"/>
      <c r="DO9" s="594"/>
      <c r="DP9" s="595"/>
      <c r="DQ9" s="602">
        <v>173825</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98586</v>
      </c>
      <c r="S10" s="594"/>
      <c r="T10" s="594"/>
      <c r="U10" s="594"/>
      <c r="V10" s="594"/>
      <c r="W10" s="594"/>
      <c r="X10" s="594"/>
      <c r="Y10" s="595"/>
      <c r="Z10" s="596">
        <v>1.8</v>
      </c>
      <c r="AA10" s="596"/>
      <c r="AB10" s="596"/>
      <c r="AC10" s="596"/>
      <c r="AD10" s="597">
        <v>98586</v>
      </c>
      <c r="AE10" s="597"/>
      <c r="AF10" s="597"/>
      <c r="AG10" s="597"/>
      <c r="AH10" s="597"/>
      <c r="AI10" s="597"/>
      <c r="AJ10" s="597"/>
      <c r="AK10" s="597"/>
      <c r="AL10" s="598">
        <v>3.2</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11279</v>
      </c>
      <c r="BH10" s="594"/>
      <c r="BI10" s="594"/>
      <c r="BJ10" s="594"/>
      <c r="BK10" s="594"/>
      <c r="BL10" s="594"/>
      <c r="BM10" s="594"/>
      <c r="BN10" s="595"/>
      <c r="BO10" s="596">
        <v>2.6</v>
      </c>
      <c r="BP10" s="596"/>
      <c r="BQ10" s="596"/>
      <c r="BR10" s="596"/>
      <c r="BS10" s="602">
        <v>1880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193</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193</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4445</v>
      </c>
      <c r="BH11" s="594"/>
      <c r="BI11" s="594"/>
      <c r="BJ11" s="594"/>
      <c r="BK11" s="594"/>
      <c r="BL11" s="594"/>
      <c r="BM11" s="594"/>
      <c r="BN11" s="595"/>
      <c r="BO11" s="596">
        <v>1</v>
      </c>
      <c r="BP11" s="596"/>
      <c r="BQ11" s="596"/>
      <c r="BR11" s="596"/>
      <c r="BS11" s="602">
        <v>754</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482583</v>
      </c>
      <c r="CS11" s="594"/>
      <c r="CT11" s="594"/>
      <c r="CU11" s="594"/>
      <c r="CV11" s="594"/>
      <c r="CW11" s="594"/>
      <c r="CX11" s="594"/>
      <c r="CY11" s="595"/>
      <c r="CZ11" s="596">
        <v>9.6</v>
      </c>
      <c r="DA11" s="596"/>
      <c r="DB11" s="596"/>
      <c r="DC11" s="596"/>
      <c r="DD11" s="602">
        <v>337617</v>
      </c>
      <c r="DE11" s="594"/>
      <c r="DF11" s="594"/>
      <c r="DG11" s="594"/>
      <c r="DH11" s="594"/>
      <c r="DI11" s="594"/>
      <c r="DJ11" s="594"/>
      <c r="DK11" s="594"/>
      <c r="DL11" s="594"/>
      <c r="DM11" s="594"/>
      <c r="DN11" s="594"/>
      <c r="DO11" s="594"/>
      <c r="DP11" s="595"/>
      <c r="DQ11" s="602">
        <v>166963</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198338</v>
      </c>
      <c r="BH12" s="594"/>
      <c r="BI12" s="594"/>
      <c r="BJ12" s="594"/>
      <c r="BK12" s="594"/>
      <c r="BL12" s="594"/>
      <c r="BM12" s="594"/>
      <c r="BN12" s="595"/>
      <c r="BO12" s="596">
        <v>45.8</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223294</v>
      </c>
      <c r="CS12" s="594"/>
      <c r="CT12" s="594"/>
      <c r="CU12" s="594"/>
      <c r="CV12" s="594"/>
      <c r="CW12" s="594"/>
      <c r="CX12" s="594"/>
      <c r="CY12" s="595"/>
      <c r="CZ12" s="596">
        <v>4.4000000000000004</v>
      </c>
      <c r="DA12" s="596"/>
      <c r="DB12" s="596"/>
      <c r="DC12" s="596"/>
      <c r="DD12" s="602">
        <v>21961</v>
      </c>
      <c r="DE12" s="594"/>
      <c r="DF12" s="594"/>
      <c r="DG12" s="594"/>
      <c r="DH12" s="594"/>
      <c r="DI12" s="594"/>
      <c r="DJ12" s="594"/>
      <c r="DK12" s="594"/>
      <c r="DL12" s="594"/>
      <c r="DM12" s="594"/>
      <c r="DN12" s="594"/>
      <c r="DO12" s="594"/>
      <c r="DP12" s="595"/>
      <c r="DQ12" s="602">
        <v>119873</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6846</v>
      </c>
      <c r="S13" s="594"/>
      <c r="T13" s="594"/>
      <c r="U13" s="594"/>
      <c r="V13" s="594"/>
      <c r="W13" s="594"/>
      <c r="X13" s="594"/>
      <c r="Y13" s="595"/>
      <c r="Z13" s="596">
        <v>0.1</v>
      </c>
      <c r="AA13" s="596"/>
      <c r="AB13" s="596"/>
      <c r="AC13" s="596"/>
      <c r="AD13" s="597">
        <v>6846</v>
      </c>
      <c r="AE13" s="597"/>
      <c r="AF13" s="597"/>
      <c r="AG13" s="597"/>
      <c r="AH13" s="597"/>
      <c r="AI13" s="597"/>
      <c r="AJ13" s="597"/>
      <c r="AK13" s="597"/>
      <c r="AL13" s="598">
        <v>0.2</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192961</v>
      </c>
      <c r="BH13" s="594"/>
      <c r="BI13" s="594"/>
      <c r="BJ13" s="594"/>
      <c r="BK13" s="594"/>
      <c r="BL13" s="594"/>
      <c r="BM13" s="594"/>
      <c r="BN13" s="595"/>
      <c r="BO13" s="596">
        <v>44.5</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574751</v>
      </c>
      <c r="CS13" s="594"/>
      <c r="CT13" s="594"/>
      <c r="CU13" s="594"/>
      <c r="CV13" s="594"/>
      <c r="CW13" s="594"/>
      <c r="CX13" s="594"/>
      <c r="CY13" s="595"/>
      <c r="CZ13" s="596">
        <v>11.4</v>
      </c>
      <c r="DA13" s="596"/>
      <c r="DB13" s="596"/>
      <c r="DC13" s="596"/>
      <c r="DD13" s="602">
        <v>115537</v>
      </c>
      <c r="DE13" s="594"/>
      <c r="DF13" s="594"/>
      <c r="DG13" s="594"/>
      <c r="DH13" s="594"/>
      <c r="DI13" s="594"/>
      <c r="DJ13" s="594"/>
      <c r="DK13" s="594"/>
      <c r="DL13" s="594"/>
      <c r="DM13" s="594"/>
      <c r="DN13" s="594"/>
      <c r="DO13" s="594"/>
      <c r="DP13" s="595"/>
      <c r="DQ13" s="602">
        <v>303630</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10436</v>
      </c>
      <c r="BH14" s="594"/>
      <c r="BI14" s="594"/>
      <c r="BJ14" s="594"/>
      <c r="BK14" s="594"/>
      <c r="BL14" s="594"/>
      <c r="BM14" s="594"/>
      <c r="BN14" s="595"/>
      <c r="BO14" s="596">
        <v>2.4</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220879</v>
      </c>
      <c r="CS14" s="594"/>
      <c r="CT14" s="594"/>
      <c r="CU14" s="594"/>
      <c r="CV14" s="594"/>
      <c r="CW14" s="594"/>
      <c r="CX14" s="594"/>
      <c r="CY14" s="595"/>
      <c r="CZ14" s="596">
        <v>4.4000000000000004</v>
      </c>
      <c r="DA14" s="596"/>
      <c r="DB14" s="596"/>
      <c r="DC14" s="596"/>
      <c r="DD14" s="602" t="s">
        <v>108</v>
      </c>
      <c r="DE14" s="594"/>
      <c r="DF14" s="594"/>
      <c r="DG14" s="594"/>
      <c r="DH14" s="594"/>
      <c r="DI14" s="594"/>
      <c r="DJ14" s="594"/>
      <c r="DK14" s="594"/>
      <c r="DL14" s="594"/>
      <c r="DM14" s="594"/>
      <c r="DN14" s="594"/>
      <c r="DO14" s="594"/>
      <c r="DP14" s="595"/>
      <c r="DQ14" s="602">
        <v>205779</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631</v>
      </c>
      <c r="S15" s="594"/>
      <c r="T15" s="594"/>
      <c r="U15" s="594"/>
      <c r="V15" s="594"/>
      <c r="W15" s="594"/>
      <c r="X15" s="594"/>
      <c r="Y15" s="595"/>
      <c r="Z15" s="596">
        <v>0</v>
      </c>
      <c r="AA15" s="596"/>
      <c r="AB15" s="596"/>
      <c r="AC15" s="596"/>
      <c r="AD15" s="597">
        <v>631</v>
      </c>
      <c r="AE15" s="597"/>
      <c r="AF15" s="597"/>
      <c r="AG15" s="597"/>
      <c r="AH15" s="597"/>
      <c r="AI15" s="597"/>
      <c r="AJ15" s="597"/>
      <c r="AK15" s="597"/>
      <c r="AL15" s="598">
        <v>0</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41815</v>
      </c>
      <c r="BH15" s="594"/>
      <c r="BI15" s="594"/>
      <c r="BJ15" s="594"/>
      <c r="BK15" s="594"/>
      <c r="BL15" s="594"/>
      <c r="BM15" s="594"/>
      <c r="BN15" s="595"/>
      <c r="BO15" s="596">
        <v>9.6</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596500</v>
      </c>
      <c r="CS15" s="594"/>
      <c r="CT15" s="594"/>
      <c r="CU15" s="594"/>
      <c r="CV15" s="594"/>
      <c r="CW15" s="594"/>
      <c r="CX15" s="594"/>
      <c r="CY15" s="595"/>
      <c r="CZ15" s="596">
        <v>11.8</v>
      </c>
      <c r="DA15" s="596"/>
      <c r="DB15" s="596"/>
      <c r="DC15" s="596"/>
      <c r="DD15" s="602">
        <v>285827</v>
      </c>
      <c r="DE15" s="594"/>
      <c r="DF15" s="594"/>
      <c r="DG15" s="594"/>
      <c r="DH15" s="594"/>
      <c r="DI15" s="594"/>
      <c r="DJ15" s="594"/>
      <c r="DK15" s="594"/>
      <c r="DL15" s="594"/>
      <c r="DM15" s="594"/>
      <c r="DN15" s="594"/>
      <c r="DO15" s="594"/>
      <c r="DP15" s="595"/>
      <c r="DQ15" s="602">
        <v>353572</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2691109</v>
      </c>
      <c r="S16" s="594"/>
      <c r="T16" s="594"/>
      <c r="U16" s="594"/>
      <c r="V16" s="594"/>
      <c r="W16" s="594"/>
      <c r="X16" s="594"/>
      <c r="Y16" s="595"/>
      <c r="Z16" s="596">
        <v>49.4</v>
      </c>
      <c r="AA16" s="596"/>
      <c r="AB16" s="596"/>
      <c r="AC16" s="596"/>
      <c r="AD16" s="597">
        <v>2493293</v>
      </c>
      <c r="AE16" s="597"/>
      <c r="AF16" s="597"/>
      <c r="AG16" s="597"/>
      <c r="AH16" s="597"/>
      <c r="AI16" s="597"/>
      <c r="AJ16" s="597"/>
      <c r="AK16" s="597"/>
      <c r="AL16" s="598">
        <v>80.3</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2493293</v>
      </c>
      <c r="S17" s="594"/>
      <c r="T17" s="594"/>
      <c r="U17" s="594"/>
      <c r="V17" s="594"/>
      <c r="W17" s="594"/>
      <c r="X17" s="594"/>
      <c r="Y17" s="595"/>
      <c r="Z17" s="596">
        <v>45.8</v>
      </c>
      <c r="AA17" s="596"/>
      <c r="AB17" s="596"/>
      <c r="AC17" s="596"/>
      <c r="AD17" s="597">
        <v>2493293</v>
      </c>
      <c r="AE17" s="597"/>
      <c r="AF17" s="597"/>
      <c r="AG17" s="597"/>
      <c r="AH17" s="597"/>
      <c r="AI17" s="597"/>
      <c r="AJ17" s="597"/>
      <c r="AK17" s="597"/>
      <c r="AL17" s="598">
        <v>80.3</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599702</v>
      </c>
      <c r="CS17" s="594"/>
      <c r="CT17" s="594"/>
      <c r="CU17" s="594"/>
      <c r="CV17" s="594"/>
      <c r="CW17" s="594"/>
      <c r="CX17" s="594"/>
      <c r="CY17" s="595"/>
      <c r="CZ17" s="596">
        <v>11.9</v>
      </c>
      <c r="DA17" s="596"/>
      <c r="DB17" s="596"/>
      <c r="DC17" s="596"/>
      <c r="DD17" s="602" t="s">
        <v>108</v>
      </c>
      <c r="DE17" s="594"/>
      <c r="DF17" s="594"/>
      <c r="DG17" s="594"/>
      <c r="DH17" s="594"/>
      <c r="DI17" s="594"/>
      <c r="DJ17" s="594"/>
      <c r="DK17" s="594"/>
      <c r="DL17" s="594"/>
      <c r="DM17" s="594"/>
      <c r="DN17" s="594"/>
      <c r="DO17" s="594"/>
      <c r="DP17" s="595"/>
      <c r="DQ17" s="602">
        <v>541597</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197814</v>
      </c>
      <c r="S18" s="594"/>
      <c r="T18" s="594"/>
      <c r="U18" s="594"/>
      <c r="V18" s="594"/>
      <c r="W18" s="594"/>
      <c r="X18" s="594"/>
      <c r="Y18" s="595"/>
      <c r="Z18" s="596">
        <v>3.6</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3195</v>
      </c>
      <c r="BH19" s="594"/>
      <c r="BI19" s="594"/>
      <c r="BJ19" s="594"/>
      <c r="BK19" s="594"/>
      <c r="BL19" s="594"/>
      <c r="BM19" s="594"/>
      <c r="BN19" s="595"/>
      <c r="BO19" s="596">
        <v>0.7</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3278662</v>
      </c>
      <c r="S20" s="594"/>
      <c r="T20" s="594"/>
      <c r="U20" s="594"/>
      <c r="V20" s="594"/>
      <c r="W20" s="594"/>
      <c r="X20" s="594"/>
      <c r="Y20" s="595"/>
      <c r="Z20" s="596">
        <v>60.2</v>
      </c>
      <c r="AA20" s="596"/>
      <c r="AB20" s="596"/>
      <c r="AC20" s="596"/>
      <c r="AD20" s="597">
        <v>3080846</v>
      </c>
      <c r="AE20" s="597"/>
      <c r="AF20" s="597"/>
      <c r="AG20" s="597"/>
      <c r="AH20" s="597"/>
      <c r="AI20" s="597"/>
      <c r="AJ20" s="597"/>
      <c r="AK20" s="597"/>
      <c r="AL20" s="598">
        <v>99.2</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3195</v>
      </c>
      <c r="BH20" s="594"/>
      <c r="BI20" s="594"/>
      <c r="BJ20" s="594"/>
      <c r="BK20" s="594"/>
      <c r="BL20" s="594"/>
      <c r="BM20" s="594"/>
      <c r="BN20" s="595"/>
      <c r="BO20" s="596">
        <v>0.7</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5045796</v>
      </c>
      <c r="CS20" s="594"/>
      <c r="CT20" s="594"/>
      <c r="CU20" s="594"/>
      <c r="CV20" s="594"/>
      <c r="CW20" s="594"/>
      <c r="CX20" s="594"/>
      <c r="CY20" s="595"/>
      <c r="CZ20" s="596">
        <v>100</v>
      </c>
      <c r="DA20" s="596"/>
      <c r="DB20" s="596"/>
      <c r="DC20" s="596"/>
      <c r="DD20" s="602">
        <v>927701</v>
      </c>
      <c r="DE20" s="594"/>
      <c r="DF20" s="594"/>
      <c r="DG20" s="594"/>
      <c r="DH20" s="594"/>
      <c r="DI20" s="594"/>
      <c r="DJ20" s="594"/>
      <c r="DK20" s="594"/>
      <c r="DL20" s="594"/>
      <c r="DM20" s="594"/>
      <c r="DN20" s="594"/>
      <c r="DO20" s="594"/>
      <c r="DP20" s="595"/>
      <c r="DQ20" s="602">
        <v>3318743</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494</v>
      </c>
      <c r="S21" s="594"/>
      <c r="T21" s="594"/>
      <c r="U21" s="594"/>
      <c r="V21" s="594"/>
      <c r="W21" s="594"/>
      <c r="X21" s="594"/>
      <c r="Y21" s="595"/>
      <c r="Z21" s="596">
        <v>0</v>
      </c>
      <c r="AA21" s="596"/>
      <c r="AB21" s="596"/>
      <c r="AC21" s="596"/>
      <c r="AD21" s="597">
        <v>494</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3195</v>
      </c>
      <c r="BH21" s="594"/>
      <c r="BI21" s="594"/>
      <c r="BJ21" s="594"/>
      <c r="BK21" s="594"/>
      <c r="BL21" s="594"/>
      <c r="BM21" s="594"/>
      <c r="BN21" s="595"/>
      <c r="BO21" s="596">
        <v>0.7</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23041</v>
      </c>
      <c r="S22" s="594"/>
      <c r="T22" s="594"/>
      <c r="U22" s="594"/>
      <c r="V22" s="594"/>
      <c r="W22" s="594"/>
      <c r="X22" s="594"/>
      <c r="Y22" s="595"/>
      <c r="Z22" s="596">
        <v>0.4</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106460</v>
      </c>
      <c r="S23" s="594"/>
      <c r="T23" s="594"/>
      <c r="U23" s="594"/>
      <c r="V23" s="594"/>
      <c r="W23" s="594"/>
      <c r="X23" s="594"/>
      <c r="Y23" s="595"/>
      <c r="Z23" s="596">
        <v>2</v>
      </c>
      <c r="AA23" s="596"/>
      <c r="AB23" s="596"/>
      <c r="AC23" s="596"/>
      <c r="AD23" s="597">
        <v>280</v>
      </c>
      <c r="AE23" s="597"/>
      <c r="AF23" s="597"/>
      <c r="AG23" s="597"/>
      <c r="AH23" s="597"/>
      <c r="AI23" s="597"/>
      <c r="AJ23" s="597"/>
      <c r="AK23" s="597"/>
      <c r="AL23" s="598">
        <v>0</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3044</v>
      </c>
      <c r="S24" s="594"/>
      <c r="T24" s="594"/>
      <c r="U24" s="594"/>
      <c r="V24" s="594"/>
      <c r="W24" s="594"/>
      <c r="X24" s="594"/>
      <c r="Y24" s="595"/>
      <c r="Z24" s="596">
        <v>0.1</v>
      </c>
      <c r="AA24" s="596"/>
      <c r="AB24" s="596"/>
      <c r="AC24" s="596"/>
      <c r="AD24" s="597">
        <v>404</v>
      </c>
      <c r="AE24" s="597"/>
      <c r="AF24" s="597"/>
      <c r="AG24" s="597"/>
      <c r="AH24" s="597"/>
      <c r="AI24" s="597"/>
      <c r="AJ24" s="597"/>
      <c r="AK24" s="597"/>
      <c r="AL24" s="598">
        <v>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1618889</v>
      </c>
      <c r="CS24" s="583"/>
      <c r="CT24" s="583"/>
      <c r="CU24" s="583"/>
      <c r="CV24" s="583"/>
      <c r="CW24" s="583"/>
      <c r="CX24" s="583"/>
      <c r="CY24" s="584"/>
      <c r="CZ24" s="620">
        <v>32.1</v>
      </c>
      <c r="DA24" s="621"/>
      <c r="DB24" s="621"/>
      <c r="DC24" s="622"/>
      <c r="DD24" s="619">
        <v>1300902</v>
      </c>
      <c r="DE24" s="583"/>
      <c r="DF24" s="583"/>
      <c r="DG24" s="583"/>
      <c r="DH24" s="583"/>
      <c r="DI24" s="583"/>
      <c r="DJ24" s="583"/>
      <c r="DK24" s="584"/>
      <c r="DL24" s="619">
        <v>1290728</v>
      </c>
      <c r="DM24" s="583"/>
      <c r="DN24" s="583"/>
      <c r="DO24" s="583"/>
      <c r="DP24" s="583"/>
      <c r="DQ24" s="583"/>
      <c r="DR24" s="583"/>
      <c r="DS24" s="583"/>
      <c r="DT24" s="583"/>
      <c r="DU24" s="583"/>
      <c r="DV24" s="584"/>
      <c r="DW24" s="587">
        <v>39.700000000000003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397846</v>
      </c>
      <c r="S25" s="594"/>
      <c r="T25" s="594"/>
      <c r="U25" s="594"/>
      <c r="V25" s="594"/>
      <c r="W25" s="594"/>
      <c r="X25" s="594"/>
      <c r="Y25" s="595"/>
      <c r="Z25" s="596">
        <v>7.3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762784</v>
      </c>
      <c r="CS25" s="623"/>
      <c r="CT25" s="623"/>
      <c r="CU25" s="623"/>
      <c r="CV25" s="623"/>
      <c r="CW25" s="623"/>
      <c r="CX25" s="623"/>
      <c r="CY25" s="624"/>
      <c r="CZ25" s="631">
        <v>15.1</v>
      </c>
      <c r="DA25" s="632"/>
      <c r="DB25" s="632"/>
      <c r="DC25" s="633"/>
      <c r="DD25" s="602">
        <v>712450</v>
      </c>
      <c r="DE25" s="623"/>
      <c r="DF25" s="623"/>
      <c r="DG25" s="623"/>
      <c r="DH25" s="623"/>
      <c r="DI25" s="623"/>
      <c r="DJ25" s="623"/>
      <c r="DK25" s="624"/>
      <c r="DL25" s="602">
        <v>702476</v>
      </c>
      <c r="DM25" s="623"/>
      <c r="DN25" s="623"/>
      <c r="DO25" s="623"/>
      <c r="DP25" s="623"/>
      <c r="DQ25" s="623"/>
      <c r="DR25" s="623"/>
      <c r="DS25" s="623"/>
      <c r="DT25" s="623"/>
      <c r="DU25" s="623"/>
      <c r="DV25" s="624"/>
      <c r="DW25" s="598">
        <v>21.6</v>
      </c>
      <c r="DX25" s="625"/>
      <c r="DY25" s="625"/>
      <c r="DZ25" s="625"/>
      <c r="EA25" s="625"/>
      <c r="EB25" s="625"/>
      <c r="EC25" s="626"/>
    </row>
    <row r="26" spans="2:133" ht="11.25" customHeight="1">
      <c r="B26" s="627" t="s">
        <v>273</v>
      </c>
      <c r="C26" s="628"/>
      <c r="D26" s="628"/>
      <c r="E26" s="628"/>
      <c r="F26" s="628"/>
      <c r="G26" s="628"/>
      <c r="H26" s="628"/>
      <c r="I26" s="628"/>
      <c r="J26" s="628"/>
      <c r="K26" s="628"/>
      <c r="L26" s="628"/>
      <c r="M26" s="628"/>
      <c r="N26" s="628"/>
      <c r="O26" s="628"/>
      <c r="P26" s="628"/>
      <c r="Q26" s="629"/>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0"/>
      <c r="AR26" s="630"/>
      <c r="AS26" s="630"/>
      <c r="AT26" s="630"/>
      <c r="AU26" s="630"/>
      <c r="AV26" s="630"/>
      <c r="AW26" s="630"/>
      <c r="AX26" s="630"/>
      <c r="AY26" s="630"/>
      <c r="AZ26" s="630"/>
      <c r="BA26" s="630"/>
      <c r="BB26" s="630"/>
      <c r="BC26" s="630"/>
      <c r="BD26" s="630"/>
      <c r="BE26" s="630"/>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498145</v>
      </c>
      <c r="CS26" s="594"/>
      <c r="CT26" s="594"/>
      <c r="CU26" s="594"/>
      <c r="CV26" s="594"/>
      <c r="CW26" s="594"/>
      <c r="CX26" s="594"/>
      <c r="CY26" s="595"/>
      <c r="CZ26" s="631">
        <v>9.9</v>
      </c>
      <c r="DA26" s="632"/>
      <c r="DB26" s="632"/>
      <c r="DC26" s="633"/>
      <c r="DD26" s="602">
        <v>461288</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245763</v>
      </c>
      <c r="S27" s="594"/>
      <c r="T27" s="594"/>
      <c r="U27" s="594"/>
      <c r="V27" s="594"/>
      <c r="W27" s="594"/>
      <c r="X27" s="594"/>
      <c r="Y27" s="595"/>
      <c r="Z27" s="596">
        <v>4.5</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433399</v>
      </c>
      <c r="BH27" s="594"/>
      <c r="BI27" s="594"/>
      <c r="BJ27" s="594"/>
      <c r="BK27" s="594"/>
      <c r="BL27" s="594"/>
      <c r="BM27" s="594"/>
      <c r="BN27" s="595"/>
      <c r="BO27" s="596">
        <v>100</v>
      </c>
      <c r="BP27" s="596"/>
      <c r="BQ27" s="596"/>
      <c r="BR27" s="596"/>
      <c r="BS27" s="602">
        <v>2634</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256403</v>
      </c>
      <c r="CS27" s="623"/>
      <c r="CT27" s="623"/>
      <c r="CU27" s="623"/>
      <c r="CV27" s="623"/>
      <c r="CW27" s="623"/>
      <c r="CX27" s="623"/>
      <c r="CY27" s="624"/>
      <c r="CZ27" s="631">
        <v>5.0999999999999996</v>
      </c>
      <c r="DA27" s="632"/>
      <c r="DB27" s="632"/>
      <c r="DC27" s="633"/>
      <c r="DD27" s="602">
        <v>46855</v>
      </c>
      <c r="DE27" s="623"/>
      <c r="DF27" s="623"/>
      <c r="DG27" s="623"/>
      <c r="DH27" s="623"/>
      <c r="DI27" s="623"/>
      <c r="DJ27" s="623"/>
      <c r="DK27" s="624"/>
      <c r="DL27" s="602">
        <v>46655</v>
      </c>
      <c r="DM27" s="623"/>
      <c r="DN27" s="623"/>
      <c r="DO27" s="623"/>
      <c r="DP27" s="623"/>
      <c r="DQ27" s="623"/>
      <c r="DR27" s="623"/>
      <c r="DS27" s="623"/>
      <c r="DT27" s="623"/>
      <c r="DU27" s="623"/>
      <c r="DV27" s="624"/>
      <c r="DW27" s="598">
        <v>1.4</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31628</v>
      </c>
      <c r="S28" s="594"/>
      <c r="T28" s="594"/>
      <c r="U28" s="594"/>
      <c r="V28" s="594"/>
      <c r="W28" s="594"/>
      <c r="X28" s="594"/>
      <c r="Y28" s="595"/>
      <c r="Z28" s="596">
        <v>0.6</v>
      </c>
      <c r="AA28" s="596"/>
      <c r="AB28" s="596"/>
      <c r="AC28" s="596"/>
      <c r="AD28" s="597">
        <v>12375</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599702</v>
      </c>
      <c r="CS28" s="594"/>
      <c r="CT28" s="594"/>
      <c r="CU28" s="594"/>
      <c r="CV28" s="594"/>
      <c r="CW28" s="594"/>
      <c r="CX28" s="594"/>
      <c r="CY28" s="595"/>
      <c r="CZ28" s="631">
        <v>11.9</v>
      </c>
      <c r="DA28" s="632"/>
      <c r="DB28" s="632"/>
      <c r="DC28" s="633"/>
      <c r="DD28" s="602">
        <v>541597</v>
      </c>
      <c r="DE28" s="594"/>
      <c r="DF28" s="594"/>
      <c r="DG28" s="594"/>
      <c r="DH28" s="594"/>
      <c r="DI28" s="594"/>
      <c r="DJ28" s="594"/>
      <c r="DK28" s="595"/>
      <c r="DL28" s="602">
        <v>541597</v>
      </c>
      <c r="DM28" s="594"/>
      <c r="DN28" s="594"/>
      <c r="DO28" s="594"/>
      <c r="DP28" s="594"/>
      <c r="DQ28" s="594"/>
      <c r="DR28" s="594"/>
      <c r="DS28" s="594"/>
      <c r="DT28" s="594"/>
      <c r="DU28" s="594"/>
      <c r="DV28" s="595"/>
      <c r="DW28" s="598">
        <v>16.600000000000001</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168699</v>
      </c>
      <c r="S29" s="594"/>
      <c r="T29" s="594"/>
      <c r="U29" s="594"/>
      <c r="V29" s="594"/>
      <c r="W29" s="594"/>
      <c r="X29" s="594"/>
      <c r="Y29" s="595"/>
      <c r="Z29" s="596">
        <v>3.1</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48" t="s">
        <v>284</v>
      </c>
      <c r="CE29" s="649"/>
      <c r="CF29" s="607" t="s">
        <v>285</v>
      </c>
      <c r="CG29" s="608"/>
      <c r="CH29" s="608"/>
      <c r="CI29" s="608"/>
      <c r="CJ29" s="608"/>
      <c r="CK29" s="608"/>
      <c r="CL29" s="608"/>
      <c r="CM29" s="608"/>
      <c r="CN29" s="608"/>
      <c r="CO29" s="608"/>
      <c r="CP29" s="608"/>
      <c r="CQ29" s="609"/>
      <c r="CR29" s="593">
        <v>599692</v>
      </c>
      <c r="CS29" s="623"/>
      <c r="CT29" s="623"/>
      <c r="CU29" s="623"/>
      <c r="CV29" s="623"/>
      <c r="CW29" s="623"/>
      <c r="CX29" s="623"/>
      <c r="CY29" s="624"/>
      <c r="CZ29" s="631">
        <v>11.9</v>
      </c>
      <c r="DA29" s="632"/>
      <c r="DB29" s="632"/>
      <c r="DC29" s="633"/>
      <c r="DD29" s="602">
        <v>541587</v>
      </c>
      <c r="DE29" s="623"/>
      <c r="DF29" s="623"/>
      <c r="DG29" s="623"/>
      <c r="DH29" s="623"/>
      <c r="DI29" s="623"/>
      <c r="DJ29" s="623"/>
      <c r="DK29" s="624"/>
      <c r="DL29" s="602">
        <v>541587</v>
      </c>
      <c r="DM29" s="623"/>
      <c r="DN29" s="623"/>
      <c r="DO29" s="623"/>
      <c r="DP29" s="623"/>
      <c r="DQ29" s="623"/>
      <c r="DR29" s="623"/>
      <c r="DS29" s="623"/>
      <c r="DT29" s="623"/>
      <c r="DU29" s="623"/>
      <c r="DV29" s="624"/>
      <c r="DW29" s="598">
        <v>16.600000000000001</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126736</v>
      </c>
      <c r="S30" s="594"/>
      <c r="T30" s="594"/>
      <c r="U30" s="594"/>
      <c r="V30" s="594"/>
      <c r="W30" s="594"/>
      <c r="X30" s="594"/>
      <c r="Y30" s="595"/>
      <c r="Z30" s="596">
        <v>2.2999999999999998</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7">
        <v>99.6</v>
      </c>
      <c r="BH30" s="658"/>
      <c r="BI30" s="658"/>
      <c r="BJ30" s="658"/>
      <c r="BK30" s="658"/>
      <c r="BL30" s="658"/>
      <c r="BM30" s="588">
        <v>98</v>
      </c>
      <c r="BN30" s="658"/>
      <c r="BO30" s="658"/>
      <c r="BP30" s="658"/>
      <c r="BQ30" s="659"/>
      <c r="BR30" s="657">
        <v>99</v>
      </c>
      <c r="BS30" s="658"/>
      <c r="BT30" s="658"/>
      <c r="BU30" s="658"/>
      <c r="BV30" s="658"/>
      <c r="BW30" s="658"/>
      <c r="BX30" s="588">
        <v>96.7</v>
      </c>
      <c r="BY30" s="658"/>
      <c r="BZ30" s="658"/>
      <c r="CA30" s="658"/>
      <c r="CB30" s="659"/>
      <c r="CD30" s="650"/>
      <c r="CE30" s="651"/>
      <c r="CF30" s="607" t="s">
        <v>289</v>
      </c>
      <c r="CG30" s="608"/>
      <c r="CH30" s="608"/>
      <c r="CI30" s="608"/>
      <c r="CJ30" s="608"/>
      <c r="CK30" s="608"/>
      <c r="CL30" s="608"/>
      <c r="CM30" s="608"/>
      <c r="CN30" s="608"/>
      <c r="CO30" s="608"/>
      <c r="CP30" s="608"/>
      <c r="CQ30" s="609"/>
      <c r="CR30" s="593">
        <v>543461</v>
      </c>
      <c r="CS30" s="594"/>
      <c r="CT30" s="594"/>
      <c r="CU30" s="594"/>
      <c r="CV30" s="594"/>
      <c r="CW30" s="594"/>
      <c r="CX30" s="594"/>
      <c r="CY30" s="595"/>
      <c r="CZ30" s="631">
        <v>10.8</v>
      </c>
      <c r="DA30" s="632"/>
      <c r="DB30" s="632"/>
      <c r="DC30" s="633"/>
      <c r="DD30" s="602">
        <v>489228</v>
      </c>
      <c r="DE30" s="594"/>
      <c r="DF30" s="594"/>
      <c r="DG30" s="594"/>
      <c r="DH30" s="594"/>
      <c r="DI30" s="594"/>
      <c r="DJ30" s="594"/>
      <c r="DK30" s="595"/>
      <c r="DL30" s="602">
        <v>489228</v>
      </c>
      <c r="DM30" s="594"/>
      <c r="DN30" s="594"/>
      <c r="DO30" s="594"/>
      <c r="DP30" s="594"/>
      <c r="DQ30" s="594"/>
      <c r="DR30" s="594"/>
      <c r="DS30" s="594"/>
      <c r="DT30" s="594"/>
      <c r="DU30" s="594"/>
      <c r="DV30" s="595"/>
      <c r="DW30" s="598">
        <v>15</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128133</v>
      </c>
      <c r="S31" s="594"/>
      <c r="T31" s="594"/>
      <c r="U31" s="594"/>
      <c r="V31" s="594"/>
      <c r="W31" s="594"/>
      <c r="X31" s="594"/>
      <c r="Y31" s="595"/>
      <c r="Z31" s="596">
        <v>2.4</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54">
        <v>99.6</v>
      </c>
      <c r="BH31" s="623"/>
      <c r="BI31" s="623"/>
      <c r="BJ31" s="623"/>
      <c r="BK31" s="623"/>
      <c r="BL31" s="623"/>
      <c r="BM31" s="599">
        <v>98.3</v>
      </c>
      <c r="BN31" s="655"/>
      <c r="BO31" s="655"/>
      <c r="BP31" s="655"/>
      <c r="BQ31" s="656"/>
      <c r="BR31" s="654">
        <v>98.9</v>
      </c>
      <c r="BS31" s="623"/>
      <c r="BT31" s="623"/>
      <c r="BU31" s="623"/>
      <c r="BV31" s="623"/>
      <c r="BW31" s="623"/>
      <c r="BX31" s="599">
        <v>97.7</v>
      </c>
      <c r="BY31" s="655"/>
      <c r="BZ31" s="655"/>
      <c r="CA31" s="655"/>
      <c r="CB31" s="656"/>
      <c r="CD31" s="650"/>
      <c r="CE31" s="651"/>
      <c r="CF31" s="607" t="s">
        <v>293</v>
      </c>
      <c r="CG31" s="608"/>
      <c r="CH31" s="608"/>
      <c r="CI31" s="608"/>
      <c r="CJ31" s="608"/>
      <c r="CK31" s="608"/>
      <c r="CL31" s="608"/>
      <c r="CM31" s="608"/>
      <c r="CN31" s="608"/>
      <c r="CO31" s="608"/>
      <c r="CP31" s="608"/>
      <c r="CQ31" s="609"/>
      <c r="CR31" s="593">
        <v>56231</v>
      </c>
      <c r="CS31" s="623"/>
      <c r="CT31" s="623"/>
      <c r="CU31" s="623"/>
      <c r="CV31" s="623"/>
      <c r="CW31" s="623"/>
      <c r="CX31" s="623"/>
      <c r="CY31" s="624"/>
      <c r="CZ31" s="631">
        <v>1.1000000000000001</v>
      </c>
      <c r="DA31" s="632"/>
      <c r="DB31" s="632"/>
      <c r="DC31" s="633"/>
      <c r="DD31" s="602">
        <v>52359</v>
      </c>
      <c r="DE31" s="623"/>
      <c r="DF31" s="623"/>
      <c r="DG31" s="623"/>
      <c r="DH31" s="623"/>
      <c r="DI31" s="623"/>
      <c r="DJ31" s="623"/>
      <c r="DK31" s="624"/>
      <c r="DL31" s="602">
        <v>52359</v>
      </c>
      <c r="DM31" s="623"/>
      <c r="DN31" s="623"/>
      <c r="DO31" s="623"/>
      <c r="DP31" s="623"/>
      <c r="DQ31" s="623"/>
      <c r="DR31" s="623"/>
      <c r="DS31" s="623"/>
      <c r="DT31" s="623"/>
      <c r="DU31" s="623"/>
      <c r="DV31" s="624"/>
      <c r="DW31" s="598">
        <v>1.6</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291967</v>
      </c>
      <c r="S32" s="594"/>
      <c r="T32" s="594"/>
      <c r="U32" s="594"/>
      <c r="V32" s="594"/>
      <c r="W32" s="594"/>
      <c r="X32" s="594"/>
      <c r="Y32" s="595"/>
      <c r="Z32" s="596">
        <v>5.4</v>
      </c>
      <c r="AA32" s="596"/>
      <c r="AB32" s="596"/>
      <c r="AC32" s="596"/>
      <c r="AD32" s="597">
        <v>11472</v>
      </c>
      <c r="AE32" s="597"/>
      <c r="AF32" s="597"/>
      <c r="AG32" s="597"/>
      <c r="AH32" s="597"/>
      <c r="AI32" s="597"/>
      <c r="AJ32" s="597"/>
      <c r="AK32" s="597"/>
      <c r="AL32" s="598">
        <v>0.4</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99.5</v>
      </c>
      <c r="BH32" s="661"/>
      <c r="BI32" s="661"/>
      <c r="BJ32" s="661"/>
      <c r="BK32" s="661"/>
      <c r="BL32" s="661"/>
      <c r="BM32" s="662">
        <v>97.1</v>
      </c>
      <c r="BN32" s="661"/>
      <c r="BO32" s="661"/>
      <c r="BP32" s="661"/>
      <c r="BQ32" s="663"/>
      <c r="BR32" s="660">
        <v>98.8</v>
      </c>
      <c r="BS32" s="661"/>
      <c r="BT32" s="661"/>
      <c r="BU32" s="661"/>
      <c r="BV32" s="661"/>
      <c r="BW32" s="661"/>
      <c r="BX32" s="662">
        <v>94.2</v>
      </c>
      <c r="BY32" s="661"/>
      <c r="BZ32" s="661"/>
      <c r="CA32" s="661"/>
      <c r="CB32" s="663"/>
      <c r="CD32" s="652"/>
      <c r="CE32" s="653"/>
      <c r="CF32" s="607" t="s">
        <v>296</v>
      </c>
      <c r="CG32" s="608"/>
      <c r="CH32" s="608"/>
      <c r="CI32" s="608"/>
      <c r="CJ32" s="608"/>
      <c r="CK32" s="608"/>
      <c r="CL32" s="608"/>
      <c r="CM32" s="608"/>
      <c r="CN32" s="608"/>
      <c r="CO32" s="608"/>
      <c r="CP32" s="608"/>
      <c r="CQ32" s="609"/>
      <c r="CR32" s="593">
        <v>10</v>
      </c>
      <c r="CS32" s="594"/>
      <c r="CT32" s="594"/>
      <c r="CU32" s="594"/>
      <c r="CV32" s="594"/>
      <c r="CW32" s="594"/>
      <c r="CX32" s="594"/>
      <c r="CY32" s="595"/>
      <c r="CZ32" s="631">
        <v>0</v>
      </c>
      <c r="DA32" s="632"/>
      <c r="DB32" s="632"/>
      <c r="DC32" s="633"/>
      <c r="DD32" s="602">
        <v>10</v>
      </c>
      <c r="DE32" s="594"/>
      <c r="DF32" s="594"/>
      <c r="DG32" s="594"/>
      <c r="DH32" s="594"/>
      <c r="DI32" s="594"/>
      <c r="DJ32" s="594"/>
      <c r="DK32" s="595"/>
      <c r="DL32" s="602">
        <v>10</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644827</v>
      </c>
      <c r="S33" s="594"/>
      <c r="T33" s="594"/>
      <c r="U33" s="594"/>
      <c r="V33" s="594"/>
      <c r="W33" s="594"/>
      <c r="X33" s="594"/>
      <c r="Y33" s="595"/>
      <c r="Z33" s="596">
        <v>11.8</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2499206</v>
      </c>
      <c r="CS33" s="623"/>
      <c r="CT33" s="623"/>
      <c r="CU33" s="623"/>
      <c r="CV33" s="623"/>
      <c r="CW33" s="623"/>
      <c r="CX33" s="623"/>
      <c r="CY33" s="624"/>
      <c r="CZ33" s="631">
        <v>49.5</v>
      </c>
      <c r="DA33" s="632"/>
      <c r="DB33" s="632"/>
      <c r="DC33" s="633"/>
      <c r="DD33" s="602">
        <v>1788457</v>
      </c>
      <c r="DE33" s="623"/>
      <c r="DF33" s="623"/>
      <c r="DG33" s="623"/>
      <c r="DH33" s="623"/>
      <c r="DI33" s="623"/>
      <c r="DJ33" s="623"/>
      <c r="DK33" s="624"/>
      <c r="DL33" s="602">
        <v>917855</v>
      </c>
      <c r="DM33" s="623"/>
      <c r="DN33" s="623"/>
      <c r="DO33" s="623"/>
      <c r="DP33" s="623"/>
      <c r="DQ33" s="623"/>
      <c r="DR33" s="623"/>
      <c r="DS33" s="623"/>
      <c r="DT33" s="623"/>
      <c r="DU33" s="623"/>
      <c r="DV33" s="624"/>
      <c r="DW33" s="598">
        <v>28.2</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649334</v>
      </c>
      <c r="CS34" s="594"/>
      <c r="CT34" s="594"/>
      <c r="CU34" s="594"/>
      <c r="CV34" s="594"/>
      <c r="CW34" s="594"/>
      <c r="CX34" s="594"/>
      <c r="CY34" s="595"/>
      <c r="CZ34" s="631">
        <v>12.9</v>
      </c>
      <c r="DA34" s="632"/>
      <c r="DB34" s="632"/>
      <c r="DC34" s="633"/>
      <c r="DD34" s="602">
        <v>523767</v>
      </c>
      <c r="DE34" s="594"/>
      <c r="DF34" s="594"/>
      <c r="DG34" s="594"/>
      <c r="DH34" s="594"/>
      <c r="DI34" s="594"/>
      <c r="DJ34" s="594"/>
      <c r="DK34" s="595"/>
      <c r="DL34" s="602">
        <v>363974</v>
      </c>
      <c r="DM34" s="594"/>
      <c r="DN34" s="594"/>
      <c r="DO34" s="594"/>
      <c r="DP34" s="594"/>
      <c r="DQ34" s="594"/>
      <c r="DR34" s="594"/>
      <c r="DS34" s="594"/>
      <c r="DT34" s="594"/>
      <c r="DU34" s="594"/>
      <c r="DV34" s="595"/>
      <c r="DW34" s="598">
        <v>11.2</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v>147627</v>
      </c>
      <c r="S35" s="594"/>
      <c r="T35" s="594"/>
      <c r="U35" s="594"/>
      <c r="V35" s="594"/>
      <c r="W35" s="594"/>
      <c r="X35" s="594"/>
      <c r="Y35" s="595"/>
      <c r="Z35" s="596">
        <v>2.7</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487933</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t="s">
        <v>212</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90345</v>
      </c>
      <c r="CS35" s="623"/>
      <c r="CT35" s="623"/>
      <c r="CU35" s="623"/>
      <c r="CV35" s="623"/>
      <c r="CW35" s="623"/>
      <c r="CX35" s="623"/>
      <c r="CY35" s="624"/>
      <c r="CZ35" s="631">
        <v>1.8</v>
      </c>
      <c r="DA35" s="632"/>
      <c r="DB35" s="632"/>
      <c r="DC35" s="633"/>
      <c r="DD35" s="602">
        <v>85216</v>
      </c>
      <c r="DE35" s="623"/>
      <c r="DF35" s="623"/>
      <c r="DG35" s="623"/>
      <c r="DH35" s="623"/>
      <c r="DI35" s="623"/>
      <c r="DJ35" s="623"/>
      <c r="DK35" s="624"/>
      <c r="DL35" s="602">
        <v>83607</v>
      </c>
      <c r="DM35" s="623"/>
      <c r="DN35" s="623"/>
      <c r="DO35" s="623"/>
      <c r="DP35" s="623"/>
      <c r="DQ35" s="623"/>
      <c r="DR35" s="623"/>
      <c r="DS35" s="623"/>
      <c r="DT35" s="623"/>
      <c r="DU35" s="623"/>
      <c r="DV35" s="624"/>
      <c r="DW35" s="598">
        <v>2.6</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5447300</v>
      </c>
      <c r="S36" s="666"/>
      <c r="T36" s="666"/>
      <c r="U36" s="666"/>
      <c r="V36" s="666"/>
      <c r="W36" s="666"/>
      <c r="X36" s="666"/>
      <c r="Y36" s="667"/>
      <c r="Z36" s="668">
        <v>100</v>
      </c>
      <c r="AA36" s="668"/>
      <c r="AB36" s="668"/>
      <c r="AC36" s="668"/>
      <c r="AD36" s="669">
        <v>3105871</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140493</v>
      </c>
      <c r="BA36" s="594"/>
      <c r="BB36" s="594"/>
      <c r="BC36" s="594"/>
      <c r="BD36" s="623"/>
      <c r="BE36" s="623"/>
      <c r="BF36" s="656"/>
      <c r="BG36" s="607" t="s">
        <v>309</v>
      </c>
      <c r="BH36" s="608"/>
      <c r="BI36" s="608"/>
      <c r="BJ36" s="608"/>
      <c r="BK36" s="608"/>
      <c r="BL36" s="608"/>
      <c r="BM36" s="608"/>
      <c r="BN36" s="608"/>
      <c r="BO36" s="608"/>
      <c r="BP36" s="608"/>
      <c r="BQ36" s="608"/>
      <c r="BR36" s="608"/>
      <c r="BS36" s="608"/>
      <c r="BT36" s="608"/>
      <c r="BU36" s="609"/>
      <c r="BV36" s="593">
        <v>-47418</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823220</v>
      </c>
      <c r="CS36" s="594"/>
      <c r="CT36" s="594"/>
      <c r="CU36" s="594"/>
      <c r="CV36" s="594"/>
      <c r="CW36" s="594"/>
      <c r="CX36" s="594"/>
      <c r="CY36" s="595"/>
      <c r="CZ36" s="631">
        <v>16.3</v>
      </c>
      <c r="DA36" s="632"/>
      <c r="DB36" s="632"/>
      <c r="DC36" s="633"/>
      <c r="DD36" s="602">
        <v>735486</v>
      </c>
      <c r="DE36" s="594"/>
      <c r="DF36" s="594"/>
      <c r="DG36" s="594"/>
      <c r="DH36" s="594"/>
      <c r="DI36" s="594"/>
      <c r="DJ36" s="594"/>
      <c r="DK36" s="595"/>
      <c r="DL36" s="602">
        <v>329743</v>
      </c>
      <c r="DM36" s="594"/>
      <c r="DN36" s="594"/>
      <c r="DO36" s="594"/>
      <c r="DP36" s="594"/>
      <c r="DQ36" s="594"/>
      <c r="DR36" s="594"/>
      <c r="DS36" s="594"/>
      <c r="DT36" s="594"/>
      <c r="DU36" s="594"/>
      <c r="DV36" s="595"/>
      <c r="DW36" s="598">
        <v>10.1</v>
      </c>
      <c r="DX36" s="625"/>
      <c r="DY36" s="625"/>
      <c r="DZ36" s="625"/>
      <c r="EA36" s="625"/>
      <c r="EB36" s="625"/>
      <c r="EC36" s="626"/>
    </row>
    <row r="37" spans="2:133" ht="11.25" customHeight="1">
      <c r="AQ37" s="672" t="s">
        <v>311</v>
      </c>
      <c r="AR37" s="673"/>
      <c r="AS37" s="673"/>
      <c r="AT37" s="673"/>
      <c r="AU37" s="673"/>
      <c r="AV37" s="673"/>
      <c r="AW37" s="673"/>
      <c r="AX37" s="673"/>
      <c r="AY37" s="674"/>
      <c r="AZ37" s="593">
        <v>9591</v>
      </c>
      <c r="BA37" s="594"/>
      <c r="BB37" s="594"/>
      <c r="BC37" s="594"/>
      <c r="BD37" s="623"/>
      <c r="BE37" s="623"/>
      <c r="BF37" s="656"/>
      <c r="BG37" s="607" t="s">
        <v>312</v>
      </c>
      <c r="BH37" s="608"/>
      <c r="BI37" s="608"/>
      <c r="BJ37" s="608"/>
      <c r="BK37" s="608"/>
      <c r="BL37" s="608"/>
      <c r="BM37" s="608"/>
      <c r="BN37" s="608"/>
      <c r="BO37" s="608"/>
      <c r="BP37" s="608"/>
      <c r="BQ37" s="608"/>
      <c r="BR37" s="608"/>
      <c r="BS37" s="608"/>
      <c r="BT37" s="608"/>
      <c r="BU37" s="609"/>
      <c r="BV37" s="593">
        <v>882</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307521</v>
      </c>
      <c r="CS37" s="623"/>
      <c r="CT37" s="623"/>
      <c r="CU37" s="623"/>
      <c r="CV37" s="623"/>
      <c r="CW37" s="623"/>
      <c r="CX37" s="623"/>
      <c r="CY37" s="624"/>
      <c r="CZ37" s="631">
        <v>6.1</v>
      </c>
      <c r="DA37" s="632"/>
      <c r="DB37" s="632"/>
      <c r="DC37" s="633"/>
      <c r="DD37" s="602">
        <v>292421</v>
      </c>
      <c r="DE37" s="623"/>
      <c r="DF37" s="623"/>
      <c r="DG37" s="623"/>
      <c r="DH37" s="623"/>
      <c r="DI37" s="623"/>
      <c r="DJ37" s="623"/>
      <c r="DK37" s="624"/>
      <c r="DL37" s="602">
        <v>291598</v>
      </c>
      <c r="DM37" s="623"/>
      <c r="DN37" s="623"/>
      <c r="DO37" s="623"/>
      <c r="DP37" s="623"/>
      <c r="DQ37" s="623"/>
      <c r="DR37" s="623"/>
      <c r="DS37" s="623"/>
      <c r="DT37" s="623"/>
      <c r="DU37" s="623"/>
      <c r="DV37" s="624"/>
      <c r="DW37" s="598">
        <v>9</v>
      </c>
      <c r="DX37" s="625"/>
      <c r="DY37" s="625"/>
      <c r="DZ37" s="625"/>
      <c r="EA37" s="625"/>
      <c r="EB37" s="625"/>
      <c r="EC37" s="626"/>
    </row>
    <row r="38" spans="2:133" ht="11.25" customHeight="1">
      <c r="AQ38" s="672" t="s">
        <v>314</v>
      </c>
      <c r="AR38" s="673"/>
      <c r="AS38" s="673"/>
      <c r="AT38" s="673"/>
      <c r="AU38" s="673"/>
      <c r="AV38" s="673"/>
      <c r="AW38" s="673"/>
      <c r="AX38" s="673"/>
      <c r="AY38" s="674"/>
      <c r="AZ38" s="593">
        <v>4679</v>
      </c>
      <c r="BA38" s="594"/>
      <c r="BB38" s="594"/>
      <c r="BC38" s="594"/>
      <c r="BD38" s="623"/>
      <c r="BE38" s="623"/>
      <c r="BF38" s="656"/>
      <c r="BG38" s="607" t="s">
        <v>315</v>
      </c>
      <c r="BH38" s="608"/>
      <c r="BI38" s="608"/>
      <c r="BJ38" s="608"/>
      <c r="BK38" s="608"/>
      <c r="BL38" s="608"/>
      <c r="BM38" s="608"/>
      <c r="BN38" s="608"/>
      <c r="BO38" s="608"/>
      <c r="BP38" s="608"/>
      <c r="BQ38" s="608"/>
      <c r="BR38" s="608"/>
      <c r="BS38" s="608"/>
      <c r="BT38" s="608"/>
      <c r="BU38" s="609"/>
      <c r="BV38" s="593">
        <v>1397</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483254</v>
      </c>
      <c r="CS38" s="594"/>
      <c r="CT38" s="594"/>
      <c r="CU38" s="594"/>
      <c r="CV38" s="594"/>
      <c r="CW38" s="594"/>
      <c r="CX38" s="594"/>
      <c r="CY38" s="595"/>
      <c r="CZ38" s="631">
        <v>9.6</v>
      </c>
      <c r="DA38" s="632"/>
      <c r="DB38" s="632"/>
      <c r="DC38" s="633"/>
      <c r="DD38" s="602">
        <v>432024</v>
      </c>
      <c r="DE38" s="594"/>
      <c r="DF38" s="594"/>
      <c r="DG38" s="594"/>
      <c r="DH38" s="594"/>
      <c r="DI38" s="594"/>
      <c r="DJ38" s="594"/>
      <c r="DK38" s="595"/>
      <c r="DL38" s="602">
        <v>140531</v>
      </c>
      <c r="DM38" s="594"/>
      <c r="DN38" s="594"/>
      <c r="DO38" s="594"/>
      <c r="DP38" s="594"/>
      <c r="DQ38" s="594"/>
      <c r="DR38" s="594"/>
      <c r="DS38" s="594"/>
      <c r="DT38" s="594"/>
      <c r="DU38" s="594"/>
      <c r="DV38" s="595"/>
      <c r="DW38" s="598">
        <v>4.3</v>
      </c>
      <c r="DX38" s="625"/>
      <c r="DY38" s="625"/>
      <c r="DZ38" s="625"/>
      <c r="EA38" s="625"/>
      <c r="EB38" s="625"/>
      <c r="EC38" s="626"/>
    </row>
    <row r="39" spans="2:133" ht="11.25" customHeight="1">
      <c r="AQ39" s="672" t="s">
        <v>317</v>
      </c>
      <c r="AR39" s="673"/>
      <c r="AS39" s="673"/>
      <c r="AT39" s="673"/>
      <c r="AU39" s="673"/>
      <c r="AV39" s="673"/>
      <c r="AW39" s="673"/>
      <c r="AX39" s="673"/>
      <c r="AY39" s="674"/>
      <c r="AZ39" s="593" t="s">
        <v>108</v>
      </c>
      <c r="BA39" s="594"/>
      <c r="BB39" s="594"/>
      <c r="BC39" s="594"/>
      <c r="BD39" s="623"/>
      <c r="BE39" s="623"/>
      <c r="BF39" s="656"/>
      <c r="BG39" s="675" t="s">
        <v>318</v>
      </c>
      <c r="BH39" s="676"/>
      <c r="BI39" s="676"/>
      <c r="BJ39" s="676"/>
      <c r="BK39" s="676"/>
      <c r="BL39" s="187"/>
      <c r="BM39" s="608" t="s">
        <v>319</v>
      </c>
      <c r="BN39" s="608"/>
      <c r="BO39" s="608"/>
      <c r="BP39" s="608"/>
      <c r="BQ39" s="608"/>
      <c r="BR39" s="608"/>
      <c r="BS39" s="608"/>
      <c r="BT39" s="608"/>
      <c r="BU39" s="609"/>
      <c r="BV39" s="593">
        <v>74</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347663</v>
      </c>
      <c r="CS39" s="623"/>
      <c r="CT39" s="623"/>
      <c r="CU39" s="623"/>
      <c r="CV39" s="623"/>
      <c r="CW39" s="623"/>
      <c r="CX39" s="623"/>
      <c r="CY39" s="624"/>
      <c r="CZ39" s="631">
        <v>6.9</v>
      </c>
      <c r="DA39" s="632"/>
      <c r="DB39" s="632"/>
      <c r="DC39" s="633"/>
      <c r="DD39" s="602">
        <v>3092</v>
      </c>
      <c r="DE39" s="623"/>
      <c r="DF39" s="623"/>
      <c r="DG39" s="623"/>
      <c r="DH39" s="623"/>
      <c r="DI39" s="623"/>
      <c r="DJ39" s="623"/>
      <c r="DK39" s="624"/>
      <c r="DL39" s="602" t="s">
        <v>108</v>
      </c>
      <c r="DM39" s="623"/>
      <c r="DN39" s="623"/>
      <c r="DO39" s="623"/>
      <c r="DP39" s="623"/>
      <c r="DQ39" s="623"/>
      <c r="DR39" s="623"/>
      <c r="DS39" s="623"/>
      <c r="DT39" s="623"/>
      <c r="DU39" s="623"/>
      <c r="DV39" s="62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104536</v>
      </c>
      <c r="BA40" s="594"/>
      <c r="BB40" s="594"/>
      <c r="BC40" s="594"/>
      <c r="BD40" s="623"/>
      <c r="BE40" s="623"/>
      <c r="BF40" s="656"/>
      <c r="BG40" s="675"/>
      <c r="BH40" s="676"/>
      <c r="BI40" s="676"/>
      <c r="BJ40" s="676"/>
      <c r="BK40" s="676"/>
      <c r="BL40" s="187"/>
      <c r="BM40" s="608" t="s">
        <v>322</v>
      </c>
      <c r="BN40" s="608"/>
      <c r="BO40" s="608"/>
      <c r="BP40" s="608"/>
      <c r="BQ40" s="608"/>
      <c r="BR40" s="608"/>
      <c r="BS40" s="608"/>
      <c r="BT40" s="608"/>
      <c r="BU40" s="609"/>
      <c r="BV40" s="593">
        <v>128</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105390</v>
      </c>
      <c r="CS40" s="594"/>
      <c r="CT40" s="594"/>
      <c r="CU40" s="594"/>
      <c r="CV40" s="594"/>
      <c r="CW40" s="594"/>
      <c r="CX40" s="594"/>
      <c r="CY40" s="595"/>
      <c r="CZ40" s="631">
        <v>2.1</v>
      </c>
      <c r="DA40" s="632"/>
      <c r="DB40" s="632"/>
      <c r="DC40" s="633"/>
      <c r="DD40" s="602">
        <v>8872</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228634</v>
      </c>
      <c r="BA41" s="666"/>
      <c r="BB41" s="666"/>
      <c r="BC41" s="666"/>
      <c r="BD41" s="661"/>
      <c r="BE41" s="661"/>
      <c r="BF41" s="663"/>
      <c r="BG41" s="677"/>
      <c r="BH41" s="678"/>
      <c r="BI41" s="678"/>
      <c r="BJ41" s="678"/>
      <c r="BK41" s="678"/>
      <c r="BL41" s="189"/>
      <c r="BM41" s="614" t="s">
        <v>325</v>
      </c>
      <c r="BN41" s="614"/>
      <c r="BO41" s="614"/>
      <c r="BP41" s="614"/>
      <c r="BQ41" s="614"/>
      <c r="BR41" s="614"/>
      <c r="BS41" s="614"/>
      <c r="BT41" s="614"/>
      <c r="BU41" s="615"/>
      <c r="BV41" s="665">
        <v>340</v>
      </c>
      <c r="BW41" s="666"/>
      <c r="BX41" s="666"/>
      <c r="BY41" s="666"/>
      <c r="BZ41" s="666"/>
      <c r="CA41" s="666"/>
      <c r="CB41" s="679"/>
      <c r="CD41" s="607" t="s">
        <v>326</v>
      </c>
      <c r="CE41" s="608"/>
      <c r="CF41" s="608"/>
      <c r="CG41" s="608"/>
      <c r="CH41" s="608"/>
      <c r="CI41" s="608"/>
      <c r="CJ41" s="608"/>
      <c r="CK41" s="608"/>
      <c r="CL41" s="608"/>
      <c r="CM41" s="608"/>
      <c r="CN41" s="608"/>
      <c r="CO41" s="608"/>
      <c r="CP41" s="608"/>
      <c r="CQ41" s="609"/>
      <c r="CR41" s="593" t="s">
        <v>212</v>
      </c>
      <c r="CS41" s="623"/>
      <c r="CT41" s="623"/>
      <c r="CU41" s="623"/>
      <c r="CV41" s="623"/>
      <c r="CW41" s="623"/>
      <c r="CX41" s="623"/>
      <c r="CY41" s="624"/>
      <c r="CZ41" s="631" t="s">
        <v>212</v>
      </c>
      <c r="DA41" s="632"/>
      <c r="DB41" s="632"/>
      <c r="DC41" s="633"/>
      <c r="DD41" s="602" t="s">
        <v>212</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927701</v>
      </c>
      <c r="CS42" s="594"/>
      <c r="CT42" s="594"/>
      <c r="CU42" s="594"/>
      <c r="CV42" s="594"/>
      <c r="CW42" s="594"/>
      <c r="CX42" s="594"/>
      <c r="CY42" s="595"/>
      <c r="CZ42" s="631">
        <v>18.399999999999999</v>
      </c>
      <c r="DA42" s="686"/>
      <c r="DB42" s="686"/>
      <c r="DC42" s="687"/>
      <c r="DD42" s="602">
        <v>229384</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22727</v>
      </c>
      <c r="CS43" s="623"/>
      <c r="CT43" s="623"/>
      <c r="CU43" s="623"/>
      <c r="CV43" s="623"/>
      <c r="CW43" s="623"/>
      <c r="CX43" s="623"/>
      <c r="CY43" s="624"/>
      <c r="CZ43" s="631">
        <v>0.5</v>
      </c>
      <c r="DA43" s="632"/>
      <c r="DB43" s="632"/>
      <c r="DC43" s="633"/>
      <c r="DD43" s="602">
        <v>22727</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927701</v>
      </c>
      <c r="CS44" s="594"/>
      <c r="CT44" s="594"/>
      <c r="CU44" s="594"/>
      <c r="CV44" s="594"/>
      <c r="CW44" s="594"/>
      <c r="CX44" s="594"/>
      <c r="CY44" s="595"/>
      <c r="CZ44" s="631">
        <v>18.399999999999999</v>
      </c>
      <c r="DA44" s="686"/>
      <c r="DB44" s="686"/>
      <c r="DC44" s="687"/>
      <c r="DD44" s="602">
        <v>229384</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333</v>
      </c>
      <c r="CG45" s="591"/>
      <c r="CH45" s="591"/>
      <c r="CI45" s="591"/>
      <c r="CJ45" s="591"/>
      <c r="CK45" s="591"/>
      <c r="CL45" s="591"/>
      <c r="CM45" s="591"/>
      <c r="CN45" s="591"/>
      <c r="CO45" s="591"/>
      <c r="CP45" s="591"/>
      <c r="CQ45" s="592"/>
      <c r="CR45" s="593">
        <v>439608</v>
      </c>
      <c r="CS45" s="623"/>
      <c r="CT45" s="623"/>
      <c r="CU45" s="623"/>
      <c r="CV45" s="623"/>
      <c r="CW45" s="623"/>
      <c r="CX45" s="623"/>
      <c r="CY45" s="624"/>
      <c r="CZ45" s="631">
        <v>8.6999999999999993</v>
      </c>
      <c r="DA45" s="632"/>
      <c r="DB45" s="632"/>
      <c r="DC45" s="633"/>
      <c r="DD45" s="602">
        <v>36548</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334</v>
      </c>
      <c r="CG46" s="591"/>
      <c r="CH46" s="591"/>
      <c r="CI46" s="591"/>
      <c r="CJ46" s="591"/>
      <c r="CK46" s="591"/>
      <c r="CL46" s="591"/>
      <c r="CM46" s="591"/>
      <c r="CN46" s="591"/>
      <c r="CO46" s="591"/>
      <c r="CP46" s="591"/>
      <c r="CQ46" s="592"/>
      <c r="CR46" s="593">
        <v>478440</v>
      </c>
      <c r="CS46" s="594"/>
      <c r="CT46" s="594"/>
      <c r="CU46" s="594"/>
      <c r="CV46" s="594"/>
      <c r="CW46" s="594"/>
      <c r="CX46" s="594"/>
      <c r="CY46" s="595"/>
      <c r="CZ46" s="631">
        <v>9.5</v>
      </c>
      <c r="DA46" s="686"/>
      <c r="DB46" s="686"/>
      <c r="DC46" s="687"/>
      <c r="DD46" s="602">
        <v>192083</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335</v>
      </c>
      <c r="CG47" s="591"/>
      <c r="CH47" s="591"/>
      <c r="CI47" s="591"/>
      <c r="CJ47" s="591"/>
      <c r="CK47" s="591"/>
      <c r="CL47" s="591"/>
      <c r="CM47" s="591"/>
      <c r="CN47" s="591"/>
      <c r="CO47" s="591"/>
      <c r="CP47" s="591"/>
      <c r="CQ47" s="592"/>
      <c r="CR47" s="593" t="s">
        <v>152</v>
      </c>
      <c r="CS47" s="623"/>
      <c r="CT47" s="623"/>
      <c r="CU47" s="623"/>
      <c r="CV47" s="623"/>
      <c r="CW47" s="623"/>
      <c r="CX47" s="623"/>
      <c r="CY47" s="624"/>
      <c r="CZ47" s="631" t="s">
        <v>152</v>
      </c>
      <c r="DA47" s="632"/>
      <c r="DB47" s="632"/>
      <c r="DC47" s="633"/>
      <c r="DD47" s="602" t="s">
        <v>152</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336</v>
      </c>
      <c r="CG48" s="591"/>
      <c r="CH48" s="591"/>
      <c r="CI48" s="591"/>
      <c r="CJ48" s="591"/>
      <c r="CK48" s="591"/>
      <c r="CL48" s="591"/>
      <c r="CM48" s="591"/>
      <c r="CN48" s="591"/>
      <c r="CO48" s="591"/>
      <c r="CP48" s="591"/>
      <c r="CQ48" s="592"/>
      <c r="CR48" s="593" t="s">
        <v>152</v>
      </c>
      <c r="CS48" s="594"/>
      <c r="CT48" s="594"/>
      <c r="CU48" s="594"/>
      <c r="CV48" s="594"/>
      <c r="CW48" s="594"/>
      <c r="CX48" s="594"/>
      <c r="CY48" s="595"/>
      <c r="CZ48" s="631" t="s">
        <v>152</v>
      </c>
      <c r="DA48" s="686"/>
      <c r="DB48" s="686"/>
      <c r="DC48" s="687"/>
      <c r="DD48" s="602" t="s">
        <v>152</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337</v>
      </c>
      <c r="CE49" s="637"/>
      <c r="CF49" s="637"/>
      <c r="CG49" s="637"/>
      <c r="CH49" s="637"/>
      <c r="CI49" s="637"/>
      <c r="CJ49" s="637"/>
      <c r="CK49" s="637"/>
      <c r="CL49" s="637"/>
      <c r="CM49" s="637"/>
      <c r="CN49" s="637"/>
      <c r="CO49" s="637"/>
      <c r="CP49" s="637"/>
      <c r="CQ49" s="638"/>
      <c r="CR49" s="665">
        <v>5045796</v>
      </c>
      <c r="CS49" s="661"/>
      <c r="CT49" s="661"/>
      <c r="CU49" s="661"/>
      <c r="CV49" s="661"/>
      <c r="CW49" s="661"/>
      <c r="CX49" s="661"/>
      <c r="CY49" s="688"/>
      <c r="CZ49" s="689">
        <v>100</v>
      </c>
      <c r="DA49" s="690"/>
      <c r="DB49" s="690"/>
      <c r="DC49" s="691"/>
      <c r="DD49" s="692">
        <v>3318743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5447</v>
      </c>
      <c r="R7" s="723"/>
      <c r="S7" s="723"/>
      <c r="T7" s="723"/>
      <c r="U7" s="723"/>
      <c r="V7" s="723">
        <v>5046</v>
      </c>
      <c r="W7" s="723"/>
      <c r="X7" s="723"/>
      <c r="Y7" s="723"/>
      <c r="Z7" s="723"/>
      <c r="AA7" s="723">
        <v>402</v>
      </c>
      <c r="AB7" s="723"/>
      <c r="AC7" s="723"/>
      <c r="AD7" s="723"/>
      <c r="AE7" s="724"/>
      <c r="AF7" s="725">
        <v>358</v>
      </c>
      <c r="AG7" s="726"/>
      <c r="AH7" s="726"/>
      <c r="AI7" s="726"/>
      <c r="AJ7" s="727"/>
      <c r="AK7" s="762" t="s">
        <v>546</v>
      </c>
      <c r="AL7" s="763"/>
      <c r="AM7" s="763"/>
      <c r="AN7" s="763"/>
      <c r="AO7" s="763"/>
      <c r="AP7" s="763">
        <v>5171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0</v>
      </c>
      <c r="CI7" s="760"/>
      <c r="CJ7" s="760"/>
      <c r="CK7" s="760"/>
      <c r="CL7" s="761"/>
      <c r="CM7" s="759">
        <v>-2</v>
      </c>
      <c r="CN7" s="760"/>
      <c r="CO7" s="760"/>
      <c r="CP7" s="760"/>
      <c r="CQ7" s="761"/>
      <c r="CR7" s="759">
        <v>50</v>
      </c>
      <c r="CS7" s="760"/>
      <c r="CT7" s="760"/>
      <c r="CU7" s="760"/>
      <c r="CV7" s="761"/>
      <c r="CW7" s="759" t="s">
        <v>546</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v>5447</v>
      </c>
      <c r="R23" s="782"/>
      <c r="S23" s="782"/>
      <c r="T23" s="782"/>
      <c r="U23" s="782"/>
      <c r="V23" s="782">
        <v>5046</v>
      </c>
      <c r="W23" s="782"/>
      <c r="X23" s="782"/>
      <c r="Y23" s="782"/>
      <c r="Z23" s="782"/>
      <c r="AA23" s="782">
        <v>402</v>
      </c>
      <c r="AB23" s="782"/>
      <c r="AC23" s="782"/>
      <c r="AD23" s="782"/>
      <c r="AE23" s="783"/>
      <c r="AF23" s="784">
        <v>358</v>
      </c>
      <c r="AG23" s="782"/>
      <c r="AH23" s="782"/>
      <c r="AI23" s="782"/>
      <c r="AJ23" s="785"/>
      <c r="AK23" s="786"/>
      <c r="AL23" s="787"/>
      <c r="AM23" s="787"/>
      <c r="AN23" s="787"/>
      <c r="AO23" s="787"/>
      <c r="AP23" s="782">
        <v>5171</v>
      </c>
      <c r="AQ23" s="782"/>
      <c r="AR23" s="782"/>
      <c r="AS23" s="782"/>
      <c r="AT23" s="782"/>
      <c r="AU23" s="788"/>
      <c r="AV23" s="788"/>
      <c r="AW23" s="788"/>
      <c r="AX23" s="788"/>
      <c r="AY23" s="789"/>
      <c r="AZ23" s="797" t="s">
        <v>364</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817</v>
      </c>
      <c r="R28" s="811"/>
      <c r="S28" s="811"/>
      <c r="T28" s="811"/>
      <c r="U28" s="811"/>
      <c r="V28" s="811">
        <v>817</v>
      </c>
      <c r="W28" s="811"/>
      <c r="X28" s="811"/>
      <c r="Y28" s="811"/>
      <c r="Z28" s="811"/>
      <c r="AA28" s="811" t="s">
        <v>546</v>
      </c>
      <c r="AB28" s="811"/>
      <c r="AC28" s="811"/>
      <c r="AD28" s="811"/>
      <c r="AE28" s="812"/>
      <c r="AF28" s="813" t="s">
        <v>376</v>
      </c>
      <c r="AG28" s="811"/>
      <c r="AH28" s="811"/>
      <c r="AI28" s="811"/>
      <c r="AJ28" s="814"/>
      <c r="AK28" s="815" t="s">
        <v>546</v>
      </c>
      <c r="AL28" s="806"/>
      <c r="AM28" s="806"/>
      <c r="AN28" s="806"/>
      <c r="AO28" s="806"/>
      <c r="AP28" s="806" t="s">
        <v>546</v>
      </c>
      <c r="AQ28" s="806"/>
      <c r="AR28" s="806"/>
      <c r="AS28" s="806"/>
      <c r="AT28" s="806"/>
      <c r="AU28" s="806" t="s">
        <v>546</v>
      </c>
      <c r="AV28" s="806"/>
      <c r="AW28" s="806"/>
      <c r="AX28" s="806"/>
      <c r="AY28" s="806"/>
      <c r="AZ28" s="807" t="s">
        <v>546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717</v>
      </c>
      <c r="R29" s="747"/>
      <c r="S29" s="747"/>
      <c r="T29" s="747"/>
      <c r="U29" s="747"/>
      <c r="V29" s="747">
        <v>699</v>
      </c>
      <c r="W29" s="747"/>
      <c r="X29" s="747"/>
      <c r="Y29" s="747"/>
      <c r="Z29" s="747"/>
      <c r="AA29" s="747">
        <v>18</v>
      </c>
      <c r="AB29" s="747"/>
      <c r="AC29" s="747"/>
      <c r="AD29" s="747"/>
      <c r="AE29" s="748"/>
      <c r="AF29" s="749">
        <v>18</v>
      </c>
      <c r="AG29" s="750"/>
      <c r="AH29" s="750"/>
      <c r="AI29" s="750"/>
      <c r="AJ29" s="751"/>
      <c r="AK29" s="818" t="s">
        <v>546</v>
      </c>
      <c r="AL29" s="819"/>
      <c r="AM29" s="819"/>
      <c r="AN29" s="819"/>
      <c r="AO29" s="819"/>
      <c r="AP29" s="819">
        <v>15</v>
      </c>
      <c r="AQ29" s="819"/>
      <c r="AR29" s="819"/>
      <c r="AS29" s="819"/>
      <c r="AT29" s="819"/>
      <c r="AU29" s="819" t="s">
        <v>546</v>
      </c>
      <c r="AV29" s="819"/>
      <c r="AW29" s="819"/>
      <c r="AX29" s="819"/>
      <c r="AY29" s="819"/>
      <c r="AZ29" s="820" t="s">
        <v>546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62</v>
      </c>
      <c r="R30" s="747"/>
      <c r="S30" s="747"/>
      <c r="T30" s="747"/>
      <c r="U30" s="747"/>
      <c r="V30" s="747">
        <v>62</v>
      </c>
      <c r="W30" s="747"/>
      <c r="X30" s="747"/>
      <c r="Y30" s="747"/>
      <c r="Z30" s="747"/>
      <c r="AA30" s="747">
        <v>0</v>
      </c>
      <c r="AB30" s="747"/>
      <c r="AC30" s="747"/>
      <c r="AD30" s="747"/>
      <c r="AE30" s="748"/>
      <c r="AF30" s="749">
        <v>0</v>
      </c>
      <c r="AG30" s="750"/>
      <c r="AH30" s="750"/>
      <c r="AI30" s="750"/>
      <c r="AJ30" s="751"/>
      <c r="AK30" s="818" t="s">
        <v>546</v>
      </c>
      <c r="AL30" s="819"/>
      <c r="AM30" s="819"/>
      <c r="AN30" s="819"/>
      <c r="AO30" s="819"/>
      <c r="AP30" s="819" t="s">
        <v>546</v>
      </c>
      <c r="AQ30" s="819"/>
      <c r="AR30" s="819"/>
      <c r="AS30" s="819"/>
      <c r="AT30" s="819"/>
      <c r="AU30" s="819" t="s">
        <v>546</v>
      </c>
      <c r="AV30" s="819"/>
      <c r="AW30" s="819"/>
      <c r="AX30" s="819"/>
      <c r="AY30" s="819"/>
      <c r="AZ30" s="820" t="s">
        <v>546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70</v>
      </c>
      <c r="R31" s="747"/>
      <c r="S31" s="747"/>
      <c r="T31" s="747"/>
      <c r="U31" s="747"/>
      <c r="V31" s="747">
        <v>63</v>
      </c>
      <c r="W31" s="747"/>
      <c r="X31" s="747"/>
      <c r="Y31" s="747"/>
      <c r="Z31" s="747"/>
      <c r="AA31" s="747">
        <v>7</v>
      </c>
      <c r="AB31" s="747"/>
      <c r="AC31" s="747"/>
      <c r="AD31" s="747"/>
      <c r="AE31" s="748"/>
      <c r="AF31" s="749">
        <v>312</v>
      </c>
      <c r="AG31" s="750"/>
      <c r="AH31" s="750"/>
      <c r="AI31" s="750"/>
      <c r="AJ31" s="751"/>
      <c r="AK31" s="818">
        <v>6</v>
      </c>
      <c r="AL31" s="819"/>
      <c r="AM31" s="819"/>
      <c r="AN31" s="819"/>
      <c r="AO31" s="819"/>
      <c r="AP31" s="819">
        <v>49</v>
      </c>
      <c r="AQ31" s="819"/>
      <c r="AR31" s="819"/>
      <c r="AS31" s="819"/>
      <c r="AT31" s="819"/>
      <c r="AU31" s="819">
        <v>5</v>
      </c>
      <c r="AV31" s="819"/>
      <c r="AW31" s="819"/>
      <c r="AX31" s="819"/>
      <c r="AY31" s="819"/>
      <c r="AZ31" s="820" t="s">
        <v>546</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142</v>
      </c>
      <c r="R32" s="747"/>
      <c r="S32" s="747"/>
      <c r="T32" s="747"/>
      <c r="U32" s="747"/>
      <c r="V32" s="747">
        <v>142</v>
      </c>
      <c r="W32" s="747"/>
      <c r="X32" s="747"/>
      <c r="Y32" s="747"/>
      <c r="Z32" s="747"/>
      <c r="AA32" s="747" t="s">
        <v>546</v>
      </c>
      <c r="AB32" s="747"/>
      <c r="AC32" s="747"/>
      <c r="AD32" s="747"/>
      <c r="AE32" s="748"/>
      <c r="AF32" s="749" t="s">
        <v>376</v>
      </c>
      <c r="AG32" s="750"/>
      <c r="AH32" s="750"/>
      <c r="AI32" s="750"/>
      <c r="AJ32" s="751"/>
      <c r="AK32" s="818">
        <v>10</v>
      </c>
      <c r="AL32" s="819"/>
      <c r="AM32" s="819"/>
      <c r="AN32" s="819"/>
      <c r="AO32" s="819"/>
      <c r="AP32" s="819">
        <v>278</v>
      </c>
      <c r="AQ32" s="819"/>
      <c r="AR32" s="819"/>
      <c r="AS32" s="819"/>
      <c r="AT32" s="819"/>
      <c r="AU32" s="819">
        <v>106</v>
      </c>
      <c r="AV32" s="819"/>
      <c r="AW32" s="819"/>
      <c r="AX32" s="819"/>
      <c r="AY32" s="819"/>
      <c r="AZ32" s="820" t="s">
        <v>546</v>
      </c>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141</v>
      </c>
      <c r="R33" s="747"/>
      <c r="S33" s="747"/>
      <c r="T33" s="747"/>
      <c r="U33" s="747"/>
      <c r="V33" s="747">
        <v>141</v>
      </c>
      <c r="W33" s="747"/>
      <c r="X33" s="747"/>
      <c r="Y33" s="747"/>
      <c r="Z33" s="747"/>
      <c r="AA33" s="747" t="s">
        <v>546</v>
      </c>
      <c r="AB33" s="747"/>
      <c r="AC33" s="747"/>
      <c r="AD33" s="747"/>
      <c r="AE33" s="748"/>
      <c r="AF33" s="749" t="s">
        <v>376</v>
      </c>
      <c r="AG33" s="750"/>
      <c r="AH33" s="750"/>
      <c r="AI33" s="750"/>
      <c r="AJ33" s="751"/>
      <c r="AK33" s="818">
        <v>105</v>
      </c>
      <c r="AL33" s="819"/>
      <c r="AM33" s="819"/>
      <c r="AN33" s="819"/>
      <c r="AO33" s="819"/>
      <c r="AP33" s="819">
        <v>813</v>
      </c>
      <c r="AQ33" s="819"/>
      <c r="AR33" s="819"/>
      <c r="AS33" s="819"/>
      <c r="AT33" s="819"/>
      <c r="AU33" s="819">
        <v>809</v>
      </c>
      <c r="AV33" s="819"/>
      <c r="AW33" s="819"/>
      <c r="AX33" s="819"/>
      <c r="AY33" s="819"/>
      <c r="AZ33" s="820" t="s">
        <v>546</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53</v>
      </c>
      <c r="R34" s="747"/>
      <c r="S34" s="747"/>
      <c r="T34" s="747"/>
      <c r="U34" s="747"/>
      <c r="V34" s="747">
        <v>53</v>
      </c>
      <c r="W34" s="747"/>
      <c r="X34" s="747"/>
      <c r="Y34" s="747"/>
      <c r="Z34" s="747"/>
      <c r="AA34" s="747" t="s">
        <v>546</v>
      </c>
      <c r="AB34" s="747"/>
      <c r="AC34" s="747"/>
      <c r="AD34" s="747"/>
      <c r="AE34" s="748"/>
      <c r="AF34" s="749" t="s">
        <v>376</v>
      </c>
      <c r="AG34" s="750"/>
      <c r="AH34" s="750"/>
      <c r="AI34" s="750"/>
      <c r="AJ34" s="751"/>
      <c r="AK34" s="818">
        <v>31</v>
      </c>
      <c r="AL34" s="819"/>
      <c r="AM34" s="819"/>
      <c r="AN34" s="819"/>
      <c r="AO34" s="819"/>
      <c r="AP34" s="819">
        <v>422</v>
      </c>
      <c r="AQ34" s="819"/>
      <c r="AR34" s="819"/>
      <c r="AS34" s="819"/>
      <c r="AT34" s="819"/>
      <c r="AU34" s="819">
        <v>307</v>
      </c>
      <c r="AV34" s="819"/>
      <c r="AW34" s="819"/>
      <c r="AX34" s="819"/>
      <c r="AY34" s="819"/>
      <c r="AZ34" s="820" t="s">
        <v>546</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6</v>
      </c>
      <c r="R35" s="747"/>
      <c r="S35" s="747"/>
      <c r="T35" s="747"/>
      <c r="U35" s="747"/>
      <c r="V35" s="747">
        <v>6</v>
      </c>
      <c r="W35" s="747"/>
      <c r="X35" s="747"/>
      <c r="Y35" s="747"/>
      <c r="Z35" s="747"/>
      <c r="AA35" s="747" t="s">
        <v>546</v>
      </c>
      <c r="AB35" s="747"/>
      <c r="AC35" s="747"/>
      <c r="AD35" s="747"/>
      <c r="AE35" s="748"/>
      <c r="AF35" s="749" t="s">
        <v>376</v>
      </c>
      <c r="AG35" s="750"/>
      <c r="AH35" s="750"/>
      <c r="AI35" s="750"/>
      <c r="AJ35" s="751"/>
      <c r="AK35" s="818">
        <v>5</v>
      </c>
      <c r="AL35" s="819"/>
      <c r="AM35" s="819"/>
      <c r="AN35" s="819"/>
      <c r="AO35" s="819"/>
      <c r="AP35" s="819">
        <v>30</v>
      </c>
      <c r="AQ35" s="819"/>
      <c r="AR35" s="819"/>
      <c r="AS35" s="819"/>
      <c r="AT35" s="819"/>
      <c r="AU35" s="819" t="s">
        <v>546</v>
      </c>
      <c r="AV35" s="819"/>
      <c r="AW35" s="819"/>
      <c r="AX35" s="819"/>
      <c r="AY35" s="819"/>
      <c r="AZ35" s="820" t="s">
        <v>546</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331</v>
      </c>
      <c r="AG63" s="830"/>
      <c r="AH63" s="830"/>
      <c r="AI63" s="830"/>
      <c r="AJ63" s="831"/>
      <c r="AK63" s="832"/>
      <c r="AL63" s="827"/>
      <c r="AM63" s="827"/>
      <c r="AN63" s="827"/>
      <c r="AO63" s="827"/>
      <c r="AP63" s="830">
        <v>1607</v>
      </c>
      <c r="AQ63" s="830"/>
      <c r="AR63" s="830"/>
      <c r="AS63" s="830"/>
      <c r="AT63" s="830"/>
      <c r="AU63" s="830">
        <v>1227</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390</v>
      </c>
      <c r="R66" s="706"/>
      <c r="S66" s="706"/>
      <c r="T66" s="706"/>
      <c r="U66" s="707"/>
      <c r="V66" s="705" t="s">
        <v>391</v>
      </c>
      <c r="W66" s="706"/>
      <c r="X66" s="706"/>
      <c r="Y66" s="706"/>
      <c r="Z66" s="707"/>
      <c r="AA66" s="705" t="s">
        <v>392</v>
      </c>
      <c r="AB66" s="706"/>
      <c r="AC66" s="706"/>
      <c r="AD66" s="706"/>
      <c r="AE66" s="707"/>
      <c r="AF66" s="840" t="s">
        <v>393</v>
      </c>
      <c r="AG66" s="801"/>
      <c r="AH66" s="801"/>
      <c r="AI66" s="801"/>
      <c r="AJ66" s="841"/>
      <c r="AK66" s="705" t="s">
        <v>394</v>
      </c>
      <c r="AL66" s="729"/>
      <c r="AM66" s="729"/>
      <c r="AN66" s="729"/>
      <c r="AO66" s="730"/>
      <c r="AP66" s="705" t="s">
        <v>395</v>
      </c>
      <c r="AQ66" s="706"/>
      <c r="AR66" s="706"/>
      <c r="AS66" s="706"/>
      <c r="AT66" s="707"/>
      <c r="AU66" s="705" t="s">
        <v>396</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618</v>
      </c>
      <c r="R68" s="854"/>
      <c r="S68" s="854"/>
      <c r="T68" s="854"/>
      <c r="U68" s="854"/>
      <c r="V68" s="854">
        <v>567</v>
      </c>
      <c r="W68" s="854"/>
      <c r="X68" s="854"/>
      <c r="Y68" s="854"/>
      <c r="Z68" s="854"/>
      <c r="AA68" s="854">
        <v>51</v>
      </c>
      <c r="AB68" s="854"/>
      <c r="AC68" s="854"/>
      <c r="AD68" s="854"/>
      <c r="AE68" s="854"/>
      <c r="AF68" s="854">
        <v>51</v>
      </c>
      <c r="AG68" s="854"/>
      <c r="AH68" s="854"/>
      <c r="AI68" s="854"/>
      <c r="AJ68" s="854"/>
      <c r="AK68" s="854" t="s">
        <v>546</v>
      </c>
      <c r="AL68" s="854"/>
      <c r="AM68" s="854"/>
      <c r="AN68" s="854"/>
      <c r="AO68" s="854"/>
      <c r="AP68" s="854">
        <v>61</v>
      </c>
      <c r="AQ68" s="854"/>
      <c r="AR68" s="854"/>
      <c r="AS68" s="854"/>
      <c r="AT68" s="854"/>
      <c r="AU68" s="854">
        <v>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173</v>
      </c>
      <c r="R69" s="819"/>
      <c r="S69" s="819"/>
      <c r="T69" s="819"/>
      <c r="U69" s="819"/>
      <c r="V69" s="819">
        <v>168</v>
      </c>
      <c r="W69" s="819"/>
      <c r="X69" s="819"/>
      <c r="Y69" s="819"/>
      <c r="Z69" s="819"/>
      <c r="AA69" s="819">
        <v>5</v>
      </c>
      <c r="AB69" s="819"/>
      <c r="AC69" s="819"/>
      <c r="AD69" s="819"/>
      <c r="AE69" s="819"/>
      <c r="AF69" s="819">
        <v>5</v>
      </c>
      <c r="AG69" s="819"/>
      <c r="AH69" s="819"/>
      <c r="AI69" s="819"/>
      <c r="AJ69" s="819"/>
      <c r="AK69" s="819" t="s">
        <v>546</v>
      </c>
      <c r="AL69" s="819"/>
      <c r="AM69" s="819"/>
      <c r="AN69" s="819"/>
      <c r="AO69" s="819"/>
      <c r="AP69" s="819" t="s">
        <v>546</v>
      </c>
      <c r="AQ69" s="819"/>
      <c r="AR69" s="819"/>
      <c r="AS69" s="819"/>
      <c r="AT69" s="819"/>
      <c r="AU69" s="819" t="s">
        <v>546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2289</v>
      </c>
      <c r="R70" s="819"/>
      <c r="S70" s="819"/>
      <c r="T70" s="819"/>
      <c r="U70" s="819"/>
      <c r="V70" s="819">
        <v>2254</v>
      </c>
      <c r="W70" s="819"/>
      <c r="X70" s="819"/>
      <c r="Y70" s="819"/>
      <c r="Z70" s="819"/>
      <c r="AA70" s="819">
        <v>35</v>
      </c>
      <c r="AB70" s="819"/>
      <c r="AC70" s="819"/>
      <c r="AD70" s="819"/>
      <c r="AE70" s="819"/>
      <c r="AF70" s="819">
        <v>35</v>
      </c>
      <c r="AG70" s="819"/>
      <c r="AH70" s="819"/>
      <c r="AI70" s="819"/>
      <c r="AJ70" s="819"/>
      <c r="AK70" s="819" t="s">
        <v>546</v>
      </c>
      <c r="AL70" s="819"/>
      <c r="AM70" s="819"/>
      <c r="AN70" s="819"/>
      <c r="AO70" s="819"/>
      <c r="AP70" s="819">
        <v>13</v>
      </c>
      <c r="AQ70" s="819"/>
      <c r="AR70" s="819"/>
      <c r="AS70" s="819"/>
      <c r="AT70" s="819"/>
      <c r="AU70" s="819">
        <v>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46</v>
      </c>
      <c r="R71" s="819"/>
      <c r="S71" s="819"/>
      <c r="T71" s="819"/>
      <c r="U71" s="819"/>
      <c r="V71" s="819">
        <v>39</v>
      </c>
      <c r="W71" s="819"/>
      <c r="X71" s="819"/>
      <c r="Y71" s="819"/>
      <c r="Z71" s="819"/>
      <c r="AA71" s="819">
        <v>7</v>
      </c>
      <c r="AB71" s="819"/>
      <c r="AC71" s="819"/>
      <c r="AD71" s="819"/>
      <c r="AE71" s="819"/>
      <c r="AF71" s="819">
        <v>7</v>
      </c>
      <c r="AG71" s="819"/>
      <c r="AH71" s="819"/>
      <c r="AI71" s="819"/>
      <c r="AJ71" s="819"/>
      <c r="AK71" s="819" t="s">
        <v>546</v>
      </c>
      <c r="AL71" s="819"/>
      <c r="AM71" s="819"/>
      <c r="AN71" s="819"/>
      <c r="AO71" s="819"/>
      <c r="AP71" s="819" t="s">
        <v>546</v>
      </c>
      <c r="AQ71" s="819"/>
      <c r="AR71" s="819"/>
      <c r="AS71" s="819"/>
      <c r="AT71" s="819"/>
      <c r="AU71" s="819" t="s">
        <v>546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362</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98</v>
      </c>
      <c r="AG88" s="830"/>
      <c r="AH88" s="830"/>
      <c r="AI88" s="830"/>
      <c r="AJ88" s="830"/>
      <c r="AK88" s="827"/>
      <c r="AL88" s="827"/>
      <c r="AM88" s="827"/>
      <c r="AN88" s="827"/>
      <c r="AO88" s="827"/>
      <c r="AP88" s="830">
        <v>74</v>
      </c>
      <c r="AQ88" s="830"/>
      <c r="AR88" s="830"/>
      <c r="AS88" s="830"/>
      <c r="AT88" s="830"/>
      <c r="AU88" s="830">
        <v>11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50</v>
      </c>
      <c r="CS102" s="838"/>
      <c r="CT102" s="838"/>
      <c r="CU102" s="838"/>
      <c r="CV102" s="881"/>
      <c r="CW102" s="880" t="s">
        <v>552</v>
      </c>
      <c r="CX102" s="838"/>
      <c r="CY102" s="838"/>
      <c r="CZ102" s="838"/>
      <c r="DA102" s="881"/>
      <c r="DB102" s="880" t="s">
        <v>552</v>
      </c>
      <c r="DC102" s="838"/>
      <c r="DD102" s="838"/>
      <c r="DE102" s="838"/>
      <c r="DF102" s="881"/>
      <c r="DG102" s="880" t="s">
        <v>552</v>
      </c>
      <c r="DH102" s="838"/>
      <c r="DI102" s="838"/>
      <c r="DJ102" s="838"/>
      <c r="DK102" s="881"/>
      <c r="DL102" s="880" t="s">
        <v>552</v>
      </c>
      <c r="DM102" s="838"/>
      <c r="DN102" s="838"/>
      <c r="DO102" s="838"/>
      <c r="DP102" s="881"/>
      <c r="DQ102" s="880" t="s">
        <v>552</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283</v>
      </c>
      <c r="AG109" s="883"/>
      <c r="AH109" s="883"/>
      <c r="AI109" s="883"/>
      <c r="AJ109" s="884"/>
      <c r="AK109" s="882" t="s">
        <v>282</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283</v>
      </c>
      <c r="BW109" s="883"/>
      <c r="BX109" s="883"/>
      <c r="BY109" s="883"/>
      <c r="BZ109" s="884"/>
      <c r="CA109" s="882" t="s">
        <v>282</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283</v>
      </c>
      <c r="DM109" s="883"/>
      <c r="DN109" s="883"/>
      <c r="DO109" s="883"/>
      <c r="DP109" s="884"/>
      <c r="DQ109" s="882" t="s">
        <v>282</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660608</v>
      </c>
      <c r="AB110" s="890"/>
      <c r="AC110" s="890"/>
      <c r="AD110" s="890"/>
      <c r="AE110" s="891"/>
      <c r="AF110" s="892">
        <v>647254</v>
      </c>
      <c r="AG110" s="890"/>
      <c r="AH110" s="890"/>
      <c r="AI110" s="890"/>
      <c r="AJ110" s="891"/>
      <c r="AK110" s="892">
        <v>599692</v>
      </c>
      <c r="AL110" s="890"/>
      <c r="AM110" s="890"/>
      <c r="AN110" s="890"/>
      <c r="AO110" s="891"/>
      <c r="AP110" s="893">
        <v>22.4</v>
      </c>
      <c r="AQ110" s="894"/>
      <c r="AR110" s="894"/>
      <c r="AS110" s="894"/>
      <c r="AT110" s="895"/>
      <c r="AU110" s="896" t="s">
        <v>60</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5103241</v>
      </c>
      <c r="BR110" s="927"/>
      <c r="BS110" s="927"/>
      <c r="BT110" s="927"/>
      <c r="BU110" s="927"/>
      <c r="BV110" s="927">
        <v>5069786</v>
      </c>
      <c r="BW110" s="927"/>
      <c r="BX110" s="927"/>
      <c r="BY110" s="927"/>
      <c r="BZ110" s="927"/>
      <c r="CA110" s="927">
        <v>5171153</v>
      </c>
      <c r="CB110" s="927"/>
      <c r="CC110" s="927"/>
      <c r="CD110" s="927"/>
      <c r="CE110" s="927"/>
      <c r="CF110" s="941">
        <v>192.8</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413</v>
      </c>
      <c r="DH110" s="927"/>
      <c r="DI110" s="927"/>
      <c r="DJ110" s="927"/>
      <c r="DK110" s="927"/>
      <c r="DL110" s="927" t="s">
        <v>413</v>
      </c>
      <c r="DM110" s="927"/>
      <c r="DN110" s="927"/>
      <c r="DO110" s="927"/>
      <c r="DP110" s="927"/>
      <c r="DQ110" s="927" t="s">
        <v>413</v>
      </c>
      <c r="DR110" s="927"/>
      <c r="DS110" s="927"/>
      <c r="DT110" s="927"/>
      <c r="DU110" s="927"/>
      <c r="DV110" s="928" t="s">
        <v>413</v>
      </c>
      <c r="DW110" s="928"/>
      <c r="DX110" s="928"/>
      <c r="DY110" s="928"/>
      <c r="DZ110" s="929"/>
    </row>
    <row r="111" spans="1:131" s="197" customFormat="1" ht="26.25" customHeight="1">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415</v>
      </c>
      <c r="AB111" s="934"/>
      <c r="AC111" s="934"/>
      <c r="AD111" s="934"/>
      <c r="AE111" s="935"/>
      <c r="AF111" s="936" t="s">
        <v>415</v>
      </c>
      <c r="AG111" s="934"/>
      <c r="AH111" s="934"/>
      <c r="AI111" s="934"/>
      <c r="AJ111" s="935"/>
      <c r="AK111" s="936" t="s">
        <v>415</v>
      </c>
      <c r="AL111" s="934"/>
      <c r="AM111" s="934"/>
      <c r="AN111" s="934"/>
      <c r="AO111" s="935"/>
      <c r="AP111" s="937" t="s">
        <v>415</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30030</v>
      </c>
      <c r="BR111" s="920"/>
      <c r="BS111" s="920"/>
      <c r="BT111" s="920"/>
      <c r="BU111" s="920"/>
      <c r="BV111" s="920">
        <v>6578</v>
      </c>
      <c r="BW111" s="920"/>
      <c r="BX111" s="920"/>
      <c r="BY111" s="920"/>
      <c r="BZ111" s="920"/>
      <c r="CA111" s="920">
        <v>1270</v>
      </c>
      <c r="CB111" s="920"/>
      <c r="CC111" s="920"/>
      <c r="CD111" s="920"/>
      <c r="CE111" s="920"/>
      <c r="CF111" s="914">
        <v>0</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413</v>
      </c>
      <c r="DH111" s="920"/>
      <c r="DI111" s="920"/>
      <c r="DJ111" s="920"/>
      <c r="DK111" s="920"/>
      <c r="DL111" s="920" t="s">
        <v>413</v>
      </c>
      <c r="DM111" s="920"/>
      <c r="DN111" s="920"/>
      <c r="DO111" s="920"/>
      <c r="DP111" s="920"/>
      <c r="DQ111" s="920" t="s">
        <v>413</v>
      </c>
      <c r="DR111" s="920"/>
      <c r="DS111" s="920"/>
      <c r="DT111" s="920"/>
      <c r="DU111" s="920"/>
      <c r="DV111" s="921" t="s">
        <v>413</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1571037</v>
      </c>
      <c r="BR112" s="920"/>
      <c r="BS112" s="920"/>
      <c r="BT112" s="920"/>
      <c r="BU112" s="920"/>
      <c r="BV112" s="920">
        <v>1272773</v>
      </c>
      <c r="BW112" s="920"/>
      <c r="BX112" s="920"/>
      <c r="BY112" s="920"/>
      <c r="BZ112" s="920"/>
      <c r="CA112" s="920">
        <v>1226513</v>
      </c>
      <c r="CB112" s="920"/>
      <c r="CC112" s="920"/>
      <c r="CD112" s="920"/>
      <c r="CE112" s="920"/>
      <c r="CF112" s="914">
        <v>45.7</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165988</v>
      </c>
      <c r="AB113" s="934"/>
      <c r="AC113" s="934"/>
      <c r="AD113" s="934"/>
      <c r="AE113" s="935"/>
      <c r="AF113" s="936">
        <v>150570</v>
      </c>
      <c r="AG113" s="934"/>
      <c r="AH113" s="934"/>
      <c r="AI113" s="934"/>
      <c r="AJ113" s="935"/>
      <c r="AK113" s="936">
        <v>126779</v>
      </c>
      <c r="AL113" s="934"/>
      <c r="AM113" s="934"/>
      <c r="AN113" s="934"/>
      <c r="AO113" s="935"/>
      <c r="AP113" s="937">
        <v>4.7</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8942</v>
      </c>
      <c r="BR113" s="920"/>
      <c r="BS113" s="920"/>
      <c r="BT113" s="920"/>
      <c r="BU113" s="920"/>
      <c r="BV113" s="920">
        <v>11626</v>
      </c>
      <c r="BW113" s="920"/>
      <c r="BX113" s="920"/>
      <c r="BY113" s="920"/>
      <c r="BZ113" s="920"/>
      <c r="CA113" s="920">
        <v>10649</v>
      </c>
      <c r="CB113" s="920"/>
      <c r="CC113" s="920"/>
      <c r="CD113" s="920"/>
      <c r="CE113" s="920"/>
      <c r="CF113" s="914">
        <v>0.4</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171</v>
      </c>
      <c r="AB114" s="959"/>
      <c r="AC114" s="959"/>
      <c r="AD114" s="959"/>
      <c r="AE114" s="960"/>
      <c r="AF114" s="961">
        <v>914</v>
      </c>
      <c r="AG114" s="959"/>
      <c r="AH114" s="959"/>
      <c r="AI114" s="959"/>
      <c r="AJ114" s="960"/>
      <c r="AK114" s="961">
        <v>833</v>
      </c>
      <c r="AL114" s="959"/>
      <c r="AM114" s="959"/>
      <c r="AN114" s="959"/>
      <c r="AO114" s="960"/>
      <c r="AP114" s="962">
        <v>0</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956488</v>
      </c>
      <c r="BR114" s="920"/>
      <c r="BS114" s="920"/>
      <c r="BT114" s="920"/>
      <c r="BU114" s="920"/>
      <c r="BV114" s="920">
        <v>1281689</v>
      </c>
      <c r="BW114" s="920"/>
      <c r="BX114" s="920"/>
      <c r="BY114" s="920"/>
      <c r="BZ114" s="920"/>
      <c r="CA114" s="920">
        <v>893593</v>
      </c>
      <c r="CB114" s="920"/>
      <c r="CC114" s="920"/>
      <c r="CD114" s="920"/>
      <c r="CE114" s="920"/>
      <c r="CF114" s="914">
        <v>33.299999999999997</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10135</v>
      </c>
      <c r="AB115" s="934"/>
      <c r="AC115" s="934"/>
      <c r="AD115" s="934"/>
      <c r="AE115" s="935"/>
      <c r="AF115" s="936">
        <v>6928</v>
      </c>
      <c r="AG115" s="934"/>
      <c r="AH115" s="934"/>
      <c r="AI115" s="934"/>
      <c r="AJ115" s="935"/>
      <c r="AK115" s="936">
        <v>2577</v>
      </c>
      <c r="AL115" s="934"/>
      <c r="AM115" s="934"/>
      <c r="AN115" s="934"/>
      <c r="AO115" s="935"/>
      <c r="AP115" s="937">
        <v>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443</v>
      </c>
      <c r="AB116" s="959"/>
      <c r="AC116" s="959"/>
      <c r="AD116" s="959"/>
      <c r="AE116" s="960"/>
      <c r="AF116" s="961">
        <v>225</v>
      </c>
      <c r="AG116" s="959"/>
      <c r="AH116" s="959"/>
      <c r="AI116" s="959"/>
      <c r="AJ116" s="960"/>
      <c r="AK116" s="961">
        <v>10</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108</v>
      </c>
      <c r="DH116" s="959"/>
      <c r="DI116" s="959"/>
      <c r="DJ116" s="959"/>
      <c r="DK116" s="960"/>
      <c r="DL116" s="961" t="s">
        <v>108</v>
      </c>
      <c r="DM116" s="959"/>
      <c r="DN116" s="959"/>
      <c r="DO116" s="959"/>
      <c r="DP116" s="960"/>
      <c r="DQ116" s="961" t="s">
        <v>108</v>
      </c>
      <c r="DR116" s="959"/>
      <c r="DS116" s="959"/>
      <c r="DT116" s="959"/>
      <c r="DU116" s="960"/>
      <c r="DV116" s="962" t="s">
        <v>108</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837345</v>
      </c>
      <c r="AB117" s="966"/>
      <c r="AC117" s="966"/>
      <c r="AD117" s="966"/>
      <c r="AE117" s="967"/>
      <c r="AF117" s="965">
        <v>805891</v>
      </c>
      <c r="AG117" s="966"/>
      <c r="AH117" s="966"/>
      <c r="AI117" s="966"/>
      <c r="AJ117" s="967"/>
      <c r="AK117" s="965">
        <v>729891</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283</v>
      </c>
      <c r="AG118" s="883"/>
      <c r="AH118" s="883"/>
      <c r="AI118" s="883"/>
      <c r="AJ118" s="884"/>
      <c r="AK118" s="882" t="s">
        <v>282</v>
      </c>
      <c r="AL118" s="883"/>
      <c r="AM118" s="883"/>
      <c r="AN118" s="883"/>
      <c r="AO118" s="884"/>
      <c r="AP118" s="990" t="s">
        <v>407</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437</v>
      </c>
      <c r="BP118" s="994"/>
      <c r="BQ118" s="985">
        <v>7669738</v>
      </c>
      <c r="BR118" s="986"/>
      <c r="BS118" s="986"/>
      <c r="BT118" s="986"/>
      <c r="BU118" s="986"/>
      <c r="BV118" s="986">
        <v>7642452</v>
      </c>
      <c r="BW118" s="986"/>
      <c r="BX118" s="986"/>
      <c r="BY118" s="986"/>
      <c r="BZ118" s="986"/>
      <c r="CA118" s="986">
        <v>7303178</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4391057</v>
      </c>
      <c r="BR119" s="927"/>
      <c r="BS119" s="927"/>
      <c r="BT119" s="927"/>
      <c r="BU119" s="927"/>
      <c r="BV119" s="927">
        <v>3697312</v>
      </c>
      <c r="BW119" s="927"/>
      <c r="BX119" s="927"/>
      <c r="BY119" s="927"/>
      <c r="BZ119" s="927"/>
      <c r="CA119" s="927">
        <v>4103810</v>
      </c>
      <c r="CB119" s="927"/>
      <c r="CC119" s="927"/>
      <c r="CD119" s="927"/>
      <c r="CE119" s="927"/>
      <c r="CF119" s="941">
        <v>153</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30030</v>
      </c>
      <c r="DH119" s="998"/>
      <c r="DI119" s="998"/>
      <c r="DJ119" s="998"/>
      <c r="DK119" s="999"/>
      <c r="DL119" s="1000">
        <v>6578</v>
      </c>
      <c r="DM119" s="998"/>
      <c r="DN119" s="998"/>
      <c r="DO119" s="998"/>
      <c r="DP119" s="999"/>
      <c r="DQ119" s="1000">
        <v>1270</v>
      </c>
      <c r="DR119" s="998"/>
      <c r="DS119" s="998"/>
      <c r="DT119" s="998"/>
      <c r="DU119" s="999"/>
      <c r="DV119" s="1001">
        <v>0</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331068</v>
      </c>
      <c r="BR120" s="920"/>
      <c r="BS120" s="920"/>
      <c r="BT120" s="920"/>
      <c r="BU120" s="920"/>
      <c r="BV120" s="920">
        <v>295800</v>
      </c>
      <c r="BW120" s="920"/>
      <c r="BX120" s="920"/>
      <c r="BY120" s="920"/>
      <c r="BZ120" s="920"/>
      <c r="CA120" s="920">
        <v>274244</v>
      </c>
      <c r="CB120" s="920"/>
      <c r="CC120" s="920"/>
      <c r="CD120" s="920"/>
      <c r="CE120" s="920"/>
      <c r="CF120" s="914">
        <v>10.199999999999999</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988787</v>
      </c>
      <c r="DH120" s="927"/>
      <c r="DI120" s="927"/>
      <c r="DJ120" s="927"/>
      <c r="DK120" s="927"/>
      <c r="DL120" s="927">
        <v>881153</v>
      </c>
      <c r="DM120" s="927"/>
      <c r="DN120" s="927"/>
      <c r="DO120" s="927"/>
      <c r="DP120" s="927"/>
      <c r="DQ120" s="927">
        <v>812927</v>
      </c>
      <c r="DR120" s="927"/>
      <c r="DS120" s="927"/>
      <c r="DT120" s="927"/>
      <c r="DU120" s="927"/>
      <c r="DV120" s="928">
        <v>30.3</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4401802</v>
      </c>
      <c r="BR121" s="986"/>
      <c r="BS121" s="986"/>
      <c r="BT121" s="986"/>
      <c r="BU121" s="986"/>
      <c r="BV121" s="986">
        <v>4603986</v>
      </c>
      <c r="BW121" s="986"/>
      <c r="BX121" s="986"/>
      <c r="BY121" s="986"/>
      <c r="BZ121" s="986"/>
      <c r="CA121" s="986">
        <v>4402568</v>
      </c>
      <c r="CB121" s="986"/>
      <c r="CC121" s="986"/>
      <c r="CD121" s="986"/>
      <c r="CE121" s="986"/>
      <c r="CF121" s="1024">
        <v>164.1</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494721</v>
      </c>
      <c r="DH121" s="920"/>
      <c r="DI121" s="920"/>
      <c r="DJ121" s="920"/>
      <c r="DK121" s="920"/>
      <c r="DL121" s="920">
        <v>303171</v>
      </c>
      <c r="DM121" s="920"/>
      <c r="DN121" s="920"/>
      <c r="DO121" s="920"/>
      <c r="DP121" s="920"/>
      <c r="DQ121" s="920">
        <v>421726</v>
      </c>
      <c r="DR121" s="920"/>
      <c r="DS121" s="920"/>
      <c r="DT121" s="920"/>
      <c r="DU121" s="920"/>
      <c r="DV121" s="921">
        <v>15.7</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448</v>
      </c>
      <c r="BP122" s="994"/>
      <c r="BQ122" s="1034">
        <v>9123927</v>
      </c>
      <c r="BR122" s="1035"/>
      <c r="BS122" s="1035"/>
      <c r="BT122" s="1035"/>
      <c r="BU122" s="1035"/>
      <c r="BV122" s="1035">
        <v>8597098</v>
      </c>
      <c r="BW122" s="1035"/>
      <c r="BX122" s="1035"/>
      <c r="BY122" s="1035"/>
      <c r="BZ122" s="1035"/>
      <c r="CA122" s="1035">
        <v>8780622</v>
      </c>
      <c r="CB122" s="1035"/>
      <c r="CC122" s="1035"/>
      <c r="CD122" s="1035"/>
      <c r="CE122" s="1035"/>
      <c r="CF122" s="987"/>
      <c r="CG122" s="988"/>
      <c r="CH122" s="988"/>
      <c r="CI122" s="988"/>
      <c r="CJ122" s="989"/>
      <c r="CK122" s="1016"/>
      <c r="CL122" s="1017"/>
      <c r="CM122" s="1017"/>
      <c r="CN122" s="1017"/>
      <c r="CO122" s="1018"/>
      <c r="CP122" s="1007" t="s">
        <v>449</v>
      </c>
      <c r="CQ122" s="1008"/>
      <c r="CR122" s="1008"/>
      <c r="CS122" s="1008"/>
      <c r="CT122" s="1008"/>
      <c r="CU122" s="1008"/>
      <c r="CV122" s="1008"/>
      <c r="CW122" s="1008"/>
      <c r="CX122" s="1008"/>
      <c r="CY122" s="1008"/>
      <c r="CZ122" s="1008"/>
      <c r="DA122" s="1008"/>
      <c r="DB122" s="1008"/>
      <c r="DC122" s="1008"/>
      <c r="DD122" s="1008"/>
      <c r="DE122" s="1008"/>
      <c r="DF122" s="1009"/>
      <c r="DG122" s="919">
        <v>55295</v>
      </c>
      <c r="DH122" s="920"/>
      <c r="DI122" s="920"/>
      <c r="DJ122" s="920"/>
      <c r="DK122" s="920"/>
      <c r="DL122" s="920">
        <v>83100</v>
      </c>
      <c r="DM122" s="920"/>
      <c r="DN122" s="920"/>
      <c r="DO122" s="920"/>
      <c r="DP122" s="920"/>
      <c r="DQ122" s="920">
        <v>105657</v>
      </c>
      <c r="DR122" s="920"/>
      <c r="DS122" s="920"/>
      <c r="DT122" s="920"/>
      <c r="DU122" s="920"/>
      <c r="DV122" s="921">
        <v>3.9</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108</v>
      </c>
      <c r="AB123" s="959"/>
      <c r="AC123" s="959"/>
      <c r="AD123" s="959"/>
      <c r="AE123" s="960"/>
      <c r="AF123" s="961" t="s">
        <v>108</v>
      </c>
      <c r="AG123" s="959"/>
      <c r="AH123" s="959"/>
      <c r="AI123" s="959"/>
      <c r="AJ123" s="960"/>
      <c r="AK123" s="961" t="s">
        <v>108</v>
      </c>
      <c r="AL123" s="959"/>
      <c r="AM123" s="959"/>
      <c r="AN123" s="959"/>
      <c r="AO123" s="960"/>
      <c r="AP123" s="962" t="s">
        <v>108</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451</v>
      </c>
      <c r="CQ123" s="1008"/>
      <c r="CR123" s="1008"/>
      <c r="CS123" s="1008"/>
      <c r="CT123" s="1008"/>
      <c r="CU123" s="1008"/>
      <c r="CV123" s="1008"/>
      <c r="CW123" s="1008"/>
      <c r="CX123" s="1008"/>
      <c r="CY123" s="1008"/>
      <c r="CZ123" s="1008"/>
      <c r="DA123" s="1008"/>
      <c r="DB123" s="1008"/>
      <c r="DC123" s="1008"/>
      <c r="DD123" s="1008"/>
      <c r="DE123" s="1008"/>
      <c r="DF123" s="1009"/>
      <c r="DG123" s="958">
        <v>25400</v>
      </c>
      <c r="DH123" s="959"/>
      <c r="DI123" s="959"/>
      <c r="DJ123" s="959"/>
      <c r="DK123" s="960"/>
      <c r="DL123" s="961" t="s">
        <v>452</v>
      </c>
      <c r="DM123" s="959"/>
      <c r="DN123" s="959"/>
      <c r="DO123" s="959"/>
      <c r="DP123" s="960"/>
      <c r="DQ123" s="961">
        <v>30194</v>
      </c>
      <c r="DR123" s="959"/>
      <c r="DS123" s="959"/>
      <c r="DT123" s="959"/>
      <c r="DU123" s="960"/>
      <c r="DV123" s="962">
        <v>1.1000000000000001</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452</v>
      </c>
      <c r="AB124" s="959"/>
      <c r="AC124" s="959"/>
      <c r="AD124" s="959"/>
      <c r="AE124" s="960"/>
      <c r="AF124" s="961" t="s">
        <v>452</v>
      </c>
      <c r="AG124" s="959"/>
      <c r="AH124" s="959"/>
      <c r="AI124" s="959"/>
      <c r="AJ124" s="960"/>
      <c r="AK124" s="961" t="s">
        <v>452</v>
      </c>
      <c r="AL124" s="959"/>
      <c r="AM124" s="959"/>
      <c r="AN124" s="959"/>
      <c r="AO124" s="960"/>
      <c r="AP124" s="962" t="s">
        <v>452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v>6834</v>
      </c>
      <c r="DH124" s="998"/>
      <c r="DI124" s="998"/>
      <c r="DJ124" s="998"/>
      <c r="DK124" s="999"/>
      <c r="DL124" s="1000">
        <v>5349</v>
      </c>
      <c r="DM124" s="998"/>
      <c r="DN124" s="998"/>
      <c r="DO124" s="998"/>
      <c r="DP124" s="999"/>
      <c r="DQ124" s="1000">
        <v>19812</v>
      </c>
      <c r="DR124" s="998"/>
      <c r="DS124" s="998"/>
      <c r="DT124" s="998"/>
      <c r="DU124" s="999"/>
      <c r="DV124" s="1001">
        <v>0.7</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452</v>
      </c>
      <c r="AB125" s="959"/>
      <c r="AC125" s="959"/>
      <c r="AD125" s="959"/>
      <c r="AE125" s="960"/>
      <c r="AF125" s="961" t="s">
        <v>452</v>
      </c>
      <c r="AG125" s="959"/>
      <c r="AH125" s="959"/>
      <c r="AI125" s="959"/>
      <c r="AJ125" s="960"/>
      <c r="AK125" s="961" t="s">
        <v>452</v>
      </c>
      <c r="AL125" s="959"/>
      <c r="AM125" s="959"/>
      <c r="AN125" s="959"/>
      <c r="AO125" s="960"/>
      <c r="AP125" s="962" t="s">
        <v>452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452</v>
      </c>
      <c r="DH125" s="927"/>
      <c r="DI125" s="927"/>
      <c r="DJ125" s="927"/>
      <c r="DK125" s="927"/>
      <c r="DL125" s="927" t="s">
        <v>452</v>
      </c>
      <c r="DM125" s="927"/>
      <c r="DN125" s="927"/>
      <c r="DO125" s="927"/>
      <c r="DP125" s="927"/>
      <c r="DQ125" s="927" t="s">
        <v>452</v>
      </c>
      <c r="DR125" s="927"/>
      <c r="DS125" s="927"/>
      <c r="DT125" s="927"/>
      <c r="DU125" s="927"/>
      <c r="DV125" s="928" t="s">
        <v>452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9828</v>
      </c>
      <c r="AB126" s="959"/>
      <c r="AC126" s="959"/>
      <c r="AD126" s="959"/>
      <c r="AE126" s="960"/>
      <c r="AF126" s="961">
        <v>6750</v>
      </c>
      <c r="AG126" s="959"/>
      <c r="AH126" s="959"/>
      <c r="AI126" s="959"/>
      <c r="AJ126" s="960"/>
      <c r="AK126" s="961">
        <v>2505</v>
      </c>
      <c r="AL126" s="959"/>
      <c r="AM126" s="959"/>
      <c r="AN126" s="959"/>
      <c r="AO126" s="960"/>
      <c r="AP126" s="962">
        <v>0.1</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452</v>
      </c>
      <c r="DH126" s="920"/>
      <c r="DI126" s="920"/>
      <c r="DJ126" s="920"/>
      <c r="DK126" s="920"/>
      <c r="DL126" s="920" t="s">
        <v>452</v>
      </c>
      <c r="DM126" s="920"/>
      <c r="DN126" s="920"/>
      <c r="DO126" s="920"/>
      <c r="DP126" s="920"/>
      <c r="DQ126" s="920" t="s">
        <v>452</v>
      </c>
      <c r="DR126" s="920"/>
      <c r="DS126" s="920"/>
      <c r="DT126" s="920"/>
      <c r="DU126" s="920"/>
      <c r="DV126" s="921" t="s">
        <v>452</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307</v>
      </c>
      <c r="AB127" s="959"/>
      <c r="AC127" s="959"/>
      <c r="AD127" s="959"/>
      <c r="AE127" s="960"/>
      <c r="AF127" s="961">
        <v>178</v>
      </c>
      <c r="AG127" s="959"/>
      <c r="AH127" s="959"/>
      <c r="AI127" s="959"/>
      <c r="AJ127" s="960"/>
      <c r="AK127" s="961">
        <v>72</v>
      </c>
      <c r="AL127" s="959"/>
      <c r="AM127" s="959"/>
      <c r="AN127" s="959"/>
      <c r="AO127" s="960"/>
      <c r="AP127" s="962">
        <v>0</v>
      </c>
      <c r="AQ127" s="963"/>
      <c r="AR127" s="963"/>
      <c r="AS127" s="963"/>
      <c r="AT127" s="964"/>
      <c r="AU127" s="233"/>
      <c r="AV127" s="233"/>
      <c r="AW127" s="233"/>
      <c r="AX127" s="886" t="s">
        <v>462</v>
      </c>
      <c r="AY127" s="887"/>
      <c r="AZ127" s="887"/>
      <c r="BA127" s="887"/>
      <c r="BB127" s="887"/>
      <c r="BC127" s="887"/>
      <c r="BD127" s="887"/>
      <c r="BE127" s="888"/>
      <c r="BF127" s="1041" t="s">
        <v>452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464</v>
      </c>
      <c r="DH127" s="1048"/>
      <c r="DI127" s="1048"/>
      <c r="DJ127" s="1048"/>
      <c r="DK127" s="1048"/>
      <c r="DL127" s="1048" t="s">
        <v>465</v>
      </c>
      <c r="DM127" s="1048"/>
      <c r="DN127" s="1048"/>
      <c r="DO127" s="1048"/>
      <c r="DP127" s="1048"/>
      <c r="DQ127" s="1048" t="s">
        <v>465</v>
      </c>
      <c r="DR127" s="1048"/>
      <c r="DS127" s="1048"/>
      <c r="DT127" s="1048"/>
      <c r="DU127" s="1048"/>
      <c r="DV127" s="1049" t="s">
        <v>465</v>
      </c>
      <c r="DW127" s="1049"/>
      <c r="DX127" s="1049"/>
      <c r="DY127" s="1049"/>
      <c r="DZ127" s="1050"/>
    </row>
    <row r="128" spans="1:130" s="197" customFormat="1" ht="26.25" customHeight="1">
      <c r="A128" s="1071" t="s">
        <v>466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467</v>
      </c>
      <c r="X128" s="1073"/>
      <c r="Y128" s="1073"/>
      <c r="Z128" s="1074"/>
      <c r="AA128" s="1075">
        <v>54322</v>
      </c>
      <c r="AB128" s="1076"/>
      <c r="AC128" s="1076"/>
      <c r="AD128" s="1076"/>
      <c r="AE128" s="1077"/>
      <c r="AF128" s="1078">
        <v>57498</v>
      </c>
      <c r="AG128" s="1076"/>
      <c r="AH128" s="1076"/>
      <c r="AI128" s="1076"/>
      <c r="AJ128" s="1077"/>
      <c r="AK128" s="1078">
        <v>58094</v>
      </c>
      <c r="AL128" s="1076"/>
      <c r="AM128" s="1076"/>
      <c r="AN128" s="1076"/>
      <c r="AO128" s="1077"/>
      <c r="AP128" s="1079"/>
      <c r="AQ128" s="1080"/>
      <c r="AR128" s="1080"/>
      <c r="AS128" s="1080"/>
      <c r="AT128" s="1081"/>
      <c r="AU128" s="235"/>
      <c r="AV128" s="235"/>
      <c r="AW128" s="235"/>
      <c r="AX128" s="1054" t="s">
        <v>468</v>
      </c>
      <c r="AY128" s="950"/>
      <c r="AZ128" s="950"/>
      <c r="BA128" s="950"/>
      <c r="BB128" s="950"/>
      <c r="BC128" s="950"/>
      <c r="BD128" s="950"/>
      <c r="BE128" s="951"/>
      <c r="BF128" s="1066" t="s">
        <v>452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469</v>
      </c>
      <c r="X129" s="1061"/>
      <c r="Y129" s="1061"/>
      <c r="Z129" s="1062"/>
      <c r="AA129" s="958">
        <v>3237194</v>
      </c>
      <c r="AB129" s="959"/>
      <c r="AC129" s="959"/>
      <c r="AD129" s="959"/>
      <c r="AE129" s="960"/>
      <c r="AF129" s="961">
        <v>3132641</v>
      </c>
      <c r="AG129" s="959"/>
      <c r="AH129" s="959"/>
      <c r="AI129" s="959"/>
      <c r="AJ129" s="960"/>
      <c r="AK129" s="961">
        <v>3207601</v>
      </c>
      <c r="AL129" s="959"/>
      <c r="AM129" s="959"/>
      <c r="AN129" s="959"/>
      <c r="AO129" s="960"/>
      <c r="AP129" s="1063"/>
      <c r="AQ129" s="1064"/>
      <c r="AR129" s="1064"/>
      <c r="AS129" s="1064"/>
      <c r="AT129" s="1065"/>
      <c r="AU129" s="235"/>
      <c r="AV129" s="235"/>
      <c r="AW129" s="235"/>
      <c r="AX129" s="1054" t="s">
        <v>470</v>
      </c>
      <c r="AY129" s="950"/>
      <c r="AZ129" s="950"/>
      <c r="BA129" s="950"/>
      <c r="BB129" s="950"/>
      <c r="BC129" s="950"/>
      <c r="BD129" s="950"/>
      <c r="BE129" s="951"/>
      <c r="BF129" s="1055">
        <v>6.7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472</v>
      </c>
      <c r="X130" s="1061"/>
      <c r="Y130" s="1061"/>
      <c r="Z130" s="1062"/>
      <c r="AA130" s="958">
        <v>574915</v>
      </c>
      <c r="AB130" s="959"/>
      <c r="AC130" s="959"/>
      <c r="AD130" s="959"/>
      <c r="AE130" s="960"/>
      <c r="AF130" s="961">
        <v>572138</v>
      </c>
      <c r="AG130" s="959"/>
      <c r="AH130" s="959"/>
      <c r="AI130" s="959"/>
      <c r="AJ130" s="960"/>
      <c r="AK130" s="961">
        <v>524994</v>
      </c>
      <c r="AL130" s="959"/>
      <c r="AM130" s="959"/>
      <c r="AN130" s="959"/>
      <c r="AO130" s="960"/>
      <c r="AP130" s="1063"/>
      <c r="AQ130" s="1064"/>
      <c r="AR130" s="1064"/>
      <c r="AS130" s="1064"/>
      <c r="AT130" s="1065"/>
      <c r="AU130" s="235"/>
      <c r="AV130" s="235"/>
      <c r="AW130" s="235"/>
      <c r="AX130" s="1099" t="s">
        <v>473</v>
      </c>
      <c r="AY130" s="1045"/>
      <c r="AZ130" s="1045"/>
      <c r="BA130" s="1045"/>
      <c r="BB130" s="1045"/>
      <c r="BC130" s="1045"/>
      <c r="BD130" s="1045"/>
      <c r="BE130" s="1046"/>
      <c r="BF130" s="1100" t="s">
        <v>474</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475</v>
      </c>
      <c r="X131" s="1109"/>
      <c r="Y131" s="1109"/>
      <c r="Z131" s="1110"/>
      <c r="AA131" s="997">
        <v>2662279</v>
      </c>
      <c r="AB131" s="998"/>
      <c r="AC131" s="998"/>
      <c r="AD131" s="998"/>
      <c r="AE131" s="999"/>
      <c r="AF131" s="1000">
        <v>2560503</v>
      </c>
      <c r="AG131" s="998"/>
      <c r="AH131" s="998"/>
      <c r="AI131" s="998"/>
      <c r="AJ131" s="999"/>
      <c r="AK131" s="1000">
        <v>2682607</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476</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477</v>
      </c>
      <c r="W132" s="1087"/>
      <c r="X132" s="1087"/>
      <c r="Y132" s="1087"/>
      <c r="Z132" s="1088"/>
      <c r="AA132" s="1089">
        <v>7.8169117510000001</v>
      </c>
      <c r="AB132" s="1090"/>
      <c r="AC132" s="1090"/>
      <c r="AD132" s="1090"/>
      <c r="AE132" s="1091"/>
      <c r="AF132" s="1092">
        <v>6.8836084160000004</v>
      </c>
      <c r="AG132" s="1090"/>
      <c r="AH132" s="1090"/>
      <c r="AI132" s="1090"/>
      <c r="AJ132" s="1091"/>
      <c r="AK132" s="1092">
        <v>5.4724005419999999</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478</v>
      </c>
      <c r="W133" s="1094"/>
      <c r="X133" s="1094"/>
      <c r="Y133" s="1094"/>
      <c r="Z133" s="1095"/>
      <c r="AA133" s="1096">
        <v>9</v>
      </c>
      <c r="AB133" s="1097"/>
      <c r="AC133" s="1097"/>
      <c r="AD133" s="1097"/>
      <c r="AE133" s="1098"/>
      <c r="AF133" s="1096">
        <v>7.8</v>
      </c>
      <c r="AG133" s="1097"/>
      <c r="AH133" s="1097"/>
      <c r="AI133" s="1097"/>
      <c r="AJ133" s="1098"/>
      <c r="AK133" s="1096">
        <v>6.7</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7" t="s">
        <v>481</v>
      </c>
      <c r="L7" s="254"/>
      <c r="M7" s="255" t="s">
        <v>482</v>
      </c>
      <c r="N7" s="256"/>
    </row>
    <row r="8" spans="1:16">
      <c r="A8" s="248"/>
      <c r="B8" s="244"/>
      <c r="C8" s="244"/>
      <c r="D8" s="244"/>
      <c r="E8" s="244"/>
      <c r="F8" s="244"/>
      <c r="G8" s="257"/>
      <c r="H8" s="258"/>
      <c r="I8" s="258"/>
      <c r="J8" s="259"/>
      <c r="K8" s="1118"/>
      <c r="L8" s="260" t="s">
        <v>483</v>
      </c>
      <c r="M8" s="261" t="s">
        <v>484</v>
      </c>
      <c r="N8" s="262" t="s">
        <v>485</v>
      </c>
    </row>
    <row r="9" spans="1:16">
      <c r="A9" s="248"/>
      <c r="B9" s="244"/>
      <c r="C9" s="244"/>
      <c r="D9" s="244"/>
      <c r="E9" s="244"/>
      <c r="F9" s="244"/>
      <c r="G9" s="1119" t="s">
        <v>486</v>
      </c>
      <c r="H9" s="1120"/>
      <c r="I9" s="1120"/>
      <c r="J9" s="1121"/>
      <c r="K9" s="263">
        <v>762784</v>
      </c>
      <c r="L9" s="264">
        <v>144003</v>
      </c>
      <c r="M9" s="265">
        <v>149112</v>
      </c>
      <c r="N9" s="266">
        <v>-3.4</v>
      </c>
    </row>
    <row r="10" spans="1:16">
      <c r="A10" s="248"/>
      <c r="B10" s="244"/>
      <c r="C10" s="244"/>
      <c r="D10" s="244"/>
      <c r="E10" s="244"/>
      <c r="F10" s="244"/>
      <c r="G10" s="1119" t="s">
        <v>487</v>
      </c>
      <c r="H10" s="1120"/>
      <c r="I10" s="1120"/>
      <c r="J10" s="1121"/>
      <c r="K10" s="267">
        <v>56903</v>
      </c>
      <c r="L10" s="268">
        <v>10742</v>
      </c>
      <c r="M10" s="269">
        <v>16878</v>
      </c>
      <c r="N10" s="270">
        <v>-36.4</v>
      </c>
    </row>
    <row r="11" spans="1:16" ht="13.5" customHeight="1">
      <c r="A11" s="248"/>
      <c r="B11" s="244"/>
      <c r="C11" s="244"/>
      <c r="D11" s="244"/>
      <c r="E11" s="244"/>
      <c r="F11" s="244"/>
      <c r="G11" s="1119" t="s">
        <v>488</v>
      </c>
      <c r="H11" s="1120"/>
      <c r="I11" s="1120"/>
      <c r="J11" s="1121"/>
      <c r="K11" s="267">
        <v>171323</v>
      </c>
      <c r="L11" s="268">
        <v>32343</v>
      </c>
      <c r="M11" s="269">
        <v>25471</v>
      </c>
      <c r="N11" s="270">
        <v>27</v>
      </c>
    </row>
    <row r="12" spans="1:16" ht="13.5" customHeight="1">
      <c r="A12" s="248"/>
      <c r="B12" s="244"/>
      <c r="C12" s="244"/>
      <c r="D12" s="244"/>
      <c r="E12" s="244"/>
      <c r="F12" s="244"/>
      <c r="G12" s="1119" t="s">
        <v>489</v>
      </c>
      <c r="H12" s="1120"/>
      <c r="I12" s="1120"/>
      <c r="J12" s="1121"/>
      <c r="K12" s="267" t="s">
        <v>490</v>
      </c>
      <c r="L12" s="268" t="s">
        <v>490</v>
      </c>
      <c r="M12" s="269">
        <v>1933</v>
      </c>
      <c r="N12" s="270" t="s">
        <v>490</v>
      </c>
    </row>
    <row r="13" spans="1:16" ht="13.5" customHeight="1">
      <c r="A13" s="248"/>
      <c r="B13" s="244"/>
      <c r="C13" s="244"/>
      <c r="D13" s="244"/>
      <c r="E13" s="244"/>
      <c r="F13" s="244"/>
      <c r="G13" s="1119" t="s">
        <v>491</v>
      </c>
      <c r="H13" s="1120"/>
      <c r="I13" s="1120"/>
      <c r="J13" s="1121"/>
      <c r="K13" s="267" t="s">
        <v>490</v>
      </c>
      <c r="L13" s="268" t="s">
        <v>490</v>
      </c>
      <c r="M13" s="269" t="s">
        <v>490</v>
      </c>
      <c r="N13" s="270" t="s">
        <v>490</v>
      </c>
    </row>
    <row r="14" spans="1:16" ht="13.5" customHeight="1">
      <c r="A14" s="248"/>
      <c r="B14" s="244"/>
      <c r="C14" s="244"/>
      <c r="D14" s="244"/>
      <c r="E14" s="244"/>
      <c r="F14" s="244"/>
      <c r="G14" s="1119" t="s">
        <v>492</v>
      </c>
      <c r="H14" s="1120"/>
      <c r="I14" s="1120"/>
      <c r="J14" s="1121"/>
      <c r="K14" s="267">
        <v>35239</v>
      </c>
      <c r="L14" s="268">
        <v>6653</v>
      </c>
      <c r="M14" s="269">
        <v>7468</v>
      </c>
      <c r="N14" s="270">
        <v>-10.9</v>
      </c>
    </row>
    <row r="15" spans="1:16" ht="13.5" customHeight="1">
      <c r="A15" s="248"/>
      <c r="B15" s="244"/>
      <c r="C15" s="244"/>
      <c r="D15" s="244"/>
      <c r="E15" s="244"/>
      <c r="F15" s="244"/>
      <c r="G15" s="1119" t="s">
        <v>493</v>
      </c>
      <c r="H15" s="1120"/>
      <c r="I15" s="1120"/>
      <c r="J15" s="1121"/>
      <c r="K15" s="267">
        <v>22727</v>
      </c>
      <c r="L15" s="268">
        <v>4291</v>
      </c>
      <c r="M15" s="269">
        <v>4077</v>
      </c>
      <c r="N15" s="270">
        <v>5.2</v>
      </c>
    </row>
    <row r="16" spans="1:16">
      <c r="A16" s="248"/>
      <c r="B16" s="244"/>
      <c r="C16" s="244"/>
      <c r="D16" s="244"/>
      <c r="E16" s="244"/>
      <c r="F16" s="244"/>
      <c r="G16" s="1122" t="s">
        <v>494</v>
      </c>
      <c r="H16" s="1123"/>
      <c r="I16" s="1123"/>
      <c r="J16" s="1124"/>
      <c r="K16" s="268">
        <v>-68545</v>
      </c>
      <c r="L16" s="268">
        <v>-12940</v>
      </c>
      <c r="M16" s="269">
        <v>-15449</v>
      </c>
      <c r="N16" s="270">
        <v>-16.2</v>
      </c>
    </row>
    <row r="17" spans="1:16">
      <c r="A17" s="248"/>
      <c r="B17" s="244"/>
      <c r="C17" s="244"/>
      <c r="D17" s="244"/>
      <c r="E17" s="244"/>
      <c r="F17" s="244"/>
      <c r="G17" s="1122" t="s">
        <v>166</v>
      </c>
      <c r="H17" s="1123"/>
      <c r="I17" s="1123"/>
      <c r="J17" s="1124"/>
      <c r="K17" s="268">
        <v>980431</v>
      </c>
      <c r="L17" s="268">
        <v>185092</v>
      </c>
      <c r="M17" s="269">
        <v>189490</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14" t="s">
        <v>499</v>
      </c>
      <c r="H21" s="1115"/>
      <c r="I21" s="1115"/>
      <c r="J21" s="1116"/>
      <c r="K21" s="280">
        <v>15.86</v>
      </c>
      <c r="L21" s="281">
        <v>16.760000000000002</v>
      </c>
      <c r="M21" s="282">
        <v>-0.9</v>
      </c>
      <c r="N21" s="249"/>
      <c r="O21" s="283"/>
      <c r="P21" s="279"/>
    </row>
    <row r="22" spans="1:16" s="284" customFormat="1">
      <c r="A22" s="279"/>
      <c r="B22" s="249"/>
      <c r="C22" s="249"/>
      <c r="D22" s="249"/>
      <c r="E22" s="249"/>
      <c r="F22" s="249"/>
      <c r="G22" s="1114" t="s">
        <v>500</v>
      </c>
      <c r="H22" s="1115"/>
      <c r="I22" s="1115"/>
      <c r="J22" s="1116"/>
      <c r="K22" s="285">
        <v>97.9</v>
      </c>
      <c r="L22" s="286">
        <v>94.9</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7" t="s">
        <v>481</v>
      </c>
      <c r="L30" s="254"/>
      <c r="M30" s="255" t="s">
        <v>482</v>
      </c>
      <c r="N30" s="256"/>
    </row>
    <row r="31" spans="1:16">
      <c r="A31" s="248"/>
      <c r="B31" s="244"/>
      <c r="C31" s="244"/>
      <c r="D31" s="244"/>
      <c r="E31" s="244"/>
      <c r="F31" s="244"/>
      <c r="G31" s="257"/>
      <c r="H31" s="258"/>
      <c r="I31" s="258"/>
      <c r="J31" s="259"/>
      <c r="K31" s="1118"/>
      <c r="L31" s="260" t="s">
        <v>483</v>
      </c>
      <c r="M31" s="261" t="s">
        <v>484</v>
      </c>
      <c r="N31" s="262" t="s">
        <v>485</v>
      </c>
    </row>
    <row r="32" spans="1:16" ht="27" customHeight="1">
      <c r="A32" s="248"/>
      <c r="B32" s="244"/>
      <c r="C32" s="244"/>
      <c r="D32" s="244"/>
      <c r="E32" s="244"/>
      <c r="F32" s="244"/>
      <c r="G32" s="1130" t="s">
        <v>504</v>
      </c>
      <c r="H32" s="1131"/>
      <c r="I32" s="1131"/>
      <c r="J32" s="1132"/>
      <c r="K32" s="294">
        <v>599692</v>
      </c>
      <c r="L32" s="294">
        <v>113214</v>
      </c>
      <c r="M32" s="295">
        <v>106256</v>
      </c>
      <c r="N32" s="296">
        <v>6.5</v>
      </c>
    </row>
    <row r="33" spans="1:16" ht="13.5" customHeight="1">
      <c r="A33" s="248"/>
      <c r="B33" s="244"/>
      <c r="C33" s="244"/>
      <c r="D33" s="244"/>
      <c r="E33" s="244"/>
      <c r="F33" s="244"/>
      <c r="G33" s="1130" t="s">
        <v>505</v>
      </c>
      <c r="H33" s="1131"/>
      <c r="I33" s="1131"/>
      <c r="J33" s="1132"/>
      <c r="K33" s="294" t="s">
        <v>490</v>
      </c>
      <c r="L33" s="294" t="s">
        <v>490</v>
      </c>
      <c r="M33" s="295" t="s">
        <v>490</v>
      </c>
      <c r="N33" s="296" t="s">
        <v>490</v>
      </c>
    </row>
    <row r="34" spans="1:16" ht="27" customHeight="1">
      <c r="A34" s="248"/>
      <c r="B34" s="244"/>
      <c r="C34" s="244"/>
      <c r="D34" s="244"/>
      <c r="E34" s="244"/>
      <c r="F34" s="244"/>
      <c r="G34" s="1130" t="s">
        <v>506</v>
      </c>
      <c r="H34" s="1131"/>
      <c r="I34" s="1131"/>
      <c r="J34" s="1132"/>
      <c r="K34" s="294" t="s">
        <v>490</v>
      </c>
      <c r="L34" s="294" t="s">
        <v>490</v>
      </c>
      <c r="M34" s="295" t="s">
        <v>490</v>
      </c>
      <c r="N34" s="296" t="s">
        <v>490</v>
      </c>
    </row>
    <row r="35" spans="1:16" ht="27" customHeight="1">
      <c r="A35" s="248"/>
      <c r="B35" s="244"/>
      <c r="C35" s="244"/>
      <c r="D35" s="244"/>
      <c r="E35" s="244"/>
      <c r="F35" s="244"/>
      <c r="G35" s="1130" t="s">
        <v>507</v>
      </c>
      <c r="H35" s="1131"/>
      <c r="I35" s="1131"/>
      <c r="J35" s="1132"/>
      <c r="K35" s="294">
        <v>126779</v>
      </c>
      <c r="L35" s="294">
        <v>23934</v>
      </c>
      <c r="M35" s="295">
        <v>30126</v>
      </c>
      <c r="N35" s="296">
        <v>-20.6</v>
      </c>
    </row>
    <row r="36" spans="1:16" ht="27" customHeight="1">
      <c r="A36" s="248"/>
      <c r="B36" s="244"/>
      <c r="C36" s="244"/>
      <c r="D36" s="244"/>
      <c r="E36" s="244"/>
      <c r="F36" s="244"/>
      <c r="G36" s="1130" t="s">
        <v>508</v>
      </c>
      <c r="H36" s="1131"/>
      <c r="I36" s="1131"/>
      <c r="J36" s="1132"/>
      <c r="K36" s="294">
        <v>833</v>
      </c>
      <c r="L36" s="294">
        <v>157</v>
      </c>
      <c r="M36" s="295">
        <v>4934</v>
      </c>
      <c r="N36" s="296">
        <v>-96.8</v>
      </c>
    </row>
    <row r="37" spans="1:16" ht="13.5" customHeight="1">
      <c r="A37" s="248"/>
      <c r="B37" s="244"/>
      <c r="C37" s="244"/>
      <c r="D37" s="244"/>
      <c r="E37" s="244"/>
      <c r="F37" s="244"/>
      <c r="G37" s="1130" t="s">
        <v>509</v>
      </c>
      <c r="H37" s="1131"/>
      <c r="I37" s="1131"/>
      <c r="J37" s="1132"/>
      <c r="K37" s="294">
        <v>2577</v>
      </c>
      <c r="L37" s="294">
        <v>487</v>
      </c>
      <c r="M37" s="295">
        <v>1289</v>
      </c>
      <c r="N37" s="296">
        <v>-62.2</v>
      </c>
    </row>
    <row r="38" spans="1:16" ht="27" customHeight="1">
      <c r="A38" s="248"/>
      <c r="B38" s="244"/>
      <c r="C38" s="244"/>
      <c r="D38" s="244"/>
      <c r="E38" s="244"/>
      <c r="F38" s="244"/>
      <c r="G38" s="1133" t="s">
        <v>510</v>
      </c>
      <c r="H38" s="1134"/>
      <c r="I38" s="1134"/>
      <c r="J38" s="1135"/>
      <c r="K38" s="297">
        <v>10</v>
      </c>
      <c r="L38" s="297">
        <v>2</v>
      </c>
      <c r="M38" s="298">
        <v>42</v>
      </c>
      <c r="N38" s="299">
        <v>-95.2</v>
      </c>
      <c r="O38" s="293"/>
    </row>
    <row r="39" spans="1:16">
      <c r="A39" s="248"/>
      <c r="B39" s="244"/>
      <c r="C39" s="244"/>
      <c r="D39" s="244"/>
      <c r="E39" s="244"/>
      <c r="F39" s="244"/>
      <c r="G39" s="1133" t="s">
        <v>511</v>
      </c>
      <c r="H39" s="1134"/>
      <c r="I39" s="1134"/>
      <c r="J39" s="1135"/>
      <c r="K39" s="300">
        <v>-58094</v>
      </c>
      <c r="L39" s="300">
        <v>-10967</v>
      </c>
      <c r="M39" s="301">
        <v>-6102</v>
      </c>
      <c r="N39" s="302">
        <v>79.7</v>
      </c>
      <c r="O39" s="293"/>
    </row>
    <row r="40" spans="1:16" ht="27" customHeight="1">
      <c r="A40" s="248"/>
      <c r="B40" s="244"/>
      <c r="C40" s="244"/>
      <c r="D40" s="244"/>
      <c r="E40" s="244"/>
      <c r="F40" s="244"/>
      <c r="G40" s="1130" t="s">
        <v>512</v>
      </c>
      <c r="H40" s="1131"/>
      <c r="I40" s="1131"/>
      <c r="J40" s="1132"/>
      <c r="K40" s="300">
        <v>-524994</v>
      </c>
      <c r="L40" s="300">
        <v>-99112</v>
      </c>
      <c r="M40" s="301">
        <v>-103856</v>
      </c>
      <c r="N40" s="302">
        <v>-4.5999999999999996</v>
      </c>
      <c r="O40" s="293"/>
    </row>
    <row r="41" spans="1:16">
      <c r="A41" s="248"/>
      <c r="B41" s="244"/>
      <c r="C41" s="244"/>
      <c r="D41" s="244"/>
      <c r="E41" s="244"/>
      <c r="F41" s="244"/>
      <c r="G41" s="1136" t="s">
        <v>277</v>
      </c>
      <c r="H41" s="1137"/>
      <c r="I41" s="1137"/>
      <c r="J41" s="1138"/>
      <c r="K41" s="294">
        <v>146803</v>
      </c>
      <c r="L41" s="300">
        <v>27714</v>
      </c>
      <c r="M41" s="301">
        <v>32689</v>
      </c>
      <c r="N41" s="302">
        <v>-15.2</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25" t="s">
        <v>481</v>
      </c>
      <c r="J49" s="1127" t="s">
        <v>516</v>
      </c>
      <c r="K49" s="1128"/>
      <c r="L49" s="1128"/>
      <c r="M49" s="1128"/>
      <c r="N49" s="1129"/>
    </row>
    <row r="50" spans="1:14">
      <c r="A50" s="248"/>
      <c r="B50" s="244"/>
      <c r="C50" s="244"/>
      <c r="D50" s="244"/>
      <c r="E50" s="244"/>
      <c r="F50" s="244"/>
      <c r="G50" s="312"/>
      <c r="H50" s="313"/>
      <c r="I50" s="1126"/>
      <c r="J50" s="314" t="s">
        <v>517</v>
      </c>
      <c r="K50" s="315" t="s">
        <v>518</v>
      </c>
      <c r="L50" s="316" t="s">
        <v>519</v>
      </c>
      <c r="M50" s="317" t="s">
        <v>520</v>
      </c>
      <c r="N50" s="318" t="s">
        <v>521</v>
      </c>
    </row>
    <row r="51" spans="1:14">
      <c r="A51" s="248"/>
      <c r="B51" s="244"/>
      <c r="C51" s="244"/>
      <c r="D51" s="244"/>
      <c r="E51" s="244"/>
      <c r="F51" s="244"/>
      <c r="G51" s="310" t="s">
        <v>522</v>
      </c>
      <c r="H51" s="311"/>
      <c r="I51" s="319">
        <v>826473</v>
      </c>
      <c r="J51" s="320">
        <v>143187</v>
      </c>
      <c r="K51" s="321">
        <v>13.7</v>
      </c>
      <c r="L51" s="322">
        <v>96333</v>
      </c>
      <c r="M51" s="323">
        <v>-27.9</v>
      </c>
      <c r="N51" s="324">
        <v>41.6</v>
      </c>
    </row>
    <row r="52" spans="1:14">
      <c r="A52" s="248"/>
      <c r="B52" s="244"/>
      <c r="C52" s="244"/>
      <c r="D52" s="244"/>
      <c r="E52" s="244"/>
      <c r="F52" s="244"/>
      <c r="G52" s="325"/>
      <c r="H52" s="326" t="s">
        <v>523</v>
      </c>
      <c r="I52" s="327">
        <v>702936</v>
      </c>
      <c r="J52" s="328">
        <v>121784</v>
      </c>
      <c r="K52" s="329">
        <v>72.599999999999994</v>
      </c>
      <c r="L52" s="330">
        <v>57060</v>
      </c>
      <c r="M52" s="331">
        <v>-1.5</v>
      </c>
      <c r="N52" s="332">
        <v>74.099999999999994</v>
      </c>
    </row>
    <row r="53" spans="1:14">
      <c r="A53" s="248"/>
      <c r="B53" s="244"/>
      <c r="C53" s="244"/>
      <c r="D53" s="244"/>
      <c r="E53" s="244"/>
      <c r="F53" s="244"/>
      <c r="G53" s="310" t="s">
        <v>524</v>
      </c>
      <c r="H53" s="311"/>
      <c r="I53" s="319">
        <v>591329</v>
      </c>
      <c r="J53" s="320">
        <v>104291</v>
      </c>
      <c r="K53" s="321">
        <v>-27.2</v>
      </c>
      <c r="L53" s="322">
        <v>117673</v>
      </c>
      <c r="M53" s="323">
        <v>22.2</v>
      </c>
      <c r="N53" s="324">
        <v>-49.4</v>
      </c>
    </row>
    <row r="54" spans="1:14">
      <c r="A54" s="248"/>
      <c r="B54" s="244"/>
      <c r="C54" s="244"/>
      <c r="D54" s="244"/>
      <c r="E54" s="244"/>
      <c r="F54" s="244"/>
      <c r="G54" s="325"/>
      <c r="H54" s="326" t="s">
        <v>523</v>
      </c>
      <c r="I54" s="327">
        <v>411348</v>
      </c>
      <c r="J54" s="328">
        <v>72548</v>
      </c>
      <c r="K54" s="329">
        <v>-40.4</v>
      </c>
      <c r="L54" s="330">
        <v>62359</v>
      </c>
      <c r="M54" s="331">
        <v>9.3000000000000007</v>
      </c>
      <c r="N54" s="332">
        <v>-49.7</v>
      </c>
    </row>
    <row r="55" spans="1:14">
      <c r="A55" s="248"/>
      <c r="B55" s="244"/>
      <c r="C55" s="244"/>
      <c r="D55" s="244"/>
      <c r="E55" s="244"/>
      <c r="F55" s="244"/>
      <c r="G55" s="310" t="s">
        <v>525</v>
      </c>
      <c r="H55" s="311"/>
      <c r="I55" s="319">
        <v>879771</v>
      </c>
      <c r="J55" s="320">
        <v>157299</v>
      </c>
      <c r="K55" s="321">
        <v>50.8</v>
      </c>
      <c r="L55" s="322">
        <v>118223</v>
      </c>
      <c r="M55" s="323">
        <v>0.5</v>
      </c>
      <c r="N55" s="324">
        <v>50.3</v>
      </c>
    </row>
    <row r="56" spans="1:14">
      <c r="A56" s="248"/>
      <c r="B56" s="244"/>
      <c r="C56" s="244"/>
      <c r="D56" s="244"/>
      <c r="E56" s="244"/>
      <c r="F56" s="244"/>
      <c r="G56" s="325"/>
      <c r="H56" s="326" t="s">
        <v>523</v>
      </c>
      <c r="I56" s="327">
        <v>493324</v>
      </c>
      <c r="J56" s="328">
        <v>88204</v>
      </c>
      <c r="K56" s="329">
        <v>21.6</v>
      </c>
      <c r="L56" s="330">
        <v>57106</v>
      </c>
      <c r="M56" s="331">
        <v>-8.4</v>
      </c>
      <c r="N56" s="332">
        <v>30</v>
      </c>
    </row>
    <row r="57" spans="1:14">
      <c r="A57" s="248"/>
      <c r="B57" s="244"/>
      <c r="C57" s="244"/>
      <c r="D57" s="244"/>
      <c r="E57" s="244"/>
      <c r="F57" s="244"/>
      <c r="G57" s="310" t="s">
        <v>526</v>
      </c>
      <c r="H57" s="311"/>
      <c r="I57" s="319">
        <v>876026</v>
      </c>
      <c r="J57" s="320">
        <v>160945</v>
      </c>
      <c r="K57" s="321">
        <v>2.2999999999999998</v>
      </c>
      <c r="L57" s="322">
        <v>128485</v>
      </c>
      <c r="M57" s="323">
        <v>8.6999999999999993</v>
      </c>
      <c r="N57" s="324">
        <v>-6.4</v>
      </c>
    </row>
    <row r="58" spans="1:14">
      <c r="A58" s="248"/>
      <c r="B58" s="244"/>
      <c r="C58" s="244"/>
      <c r="D58" s="244"/>
      <c r="E58" s="244"/>
      <c r="F58" s="244"/>
      <c r="G58" s="325"/>
      <c r="H58" s="326" t="s">
        <v>523</v>
      </c>
      <c r="I58" s="327">
        <v>605268</v>
      </c>
      <c r="J58" s="328">
        <v>111201</v>
      </c>
      <c r="K58" s="329">
        <v>26.1</v>
      </c>
      <c r="L58" s="330">
        <v>62765</v>
      </c>
      <c r="M58" s="331">
        <v>9.9</v>
      </c>
      <c r="N58" s="332">
        <v>16.2</v>
      </c>
    </row>
    <row r="59" spans="1:14">
      <c r="A59" s="248"/>
      <c r="B59" s="244"/>
      <c r="C59" s="244"/>
      <c r="D59" s="244"/>
      <c r="E59" s="244"/>
      <c r="F59" s="244"/>
      <c r="G59" s="310" t="s">
        <v>527</v>
      </c>
      <c r="H59" s="311"/>
      <c r="I59" s="319">
        <v>927701</v>
      </c>
      <c r="J59" s="320">
        <v>175137</v>
      </c>
      <c r="K59" s="321">
        <v>8.8000000000000007</v>
      </c>
      <c r="L59" s="322">
        <v>245039</v>
      </c>
      <c r="M59" s="323">
        <v>90.7</v>
      </c>
      <c r="N59" s="324">
        <v>-81.900000000000006</v>
      </c>
    </row>
    <row r="60" spans="1:14">
      <c r="A60" s="248"/>
      <c r="B60" s="244"/>
      <c r="C60" s="244"/>
      <c r="D60" s="244"/>
      <c r="E60" s="244"/>
      <c r="F60" s="244"/>
      <c r="G60" s="325"/>
      <c r="H60" s="326" t="s">
        <v>523</v>
      </c>
      <c r="I60" s="333">
        <v>478440</v>
      </c>
      <c r="J60" s="328">
        <v>90323</v>
      </c>
      <c r="K60" s="329">
        <v>-18.8</v>
      </c>
      <c r="L60" s="330">
        <v>108922</v>
      </c>
      <c r="M60" s="331">
        <v>73.5</v>
      </c>
      <c r="N60" s="332">
        <v>-92.3</v>
      </c>
    </row>
    <row r="61" spans="1:14">
      <c r="A61" s="248"/>
      <c r="B61" s="244"/>
      <c r="C61" s="244"/>
      <c r="D61" s="244"/>
      <c r="E61" s="244"/>
      <c r="F61" s="244"/>
      <c r="G61" s="310" t="s">
        <v>528</v>
      </c>
      <c r="H61" s="334"/>
      <c r="I61" s="335">
        <v>820260</v>
      </c>
      <c r="J61" s="336">
        <v>148172</v>
      </c>
      <c r="K61" s="337">
        <v>9.6999999999999993</v>
      </c>
      <c r="L61" s="338">
        <v>141151</v>
      </c>
      <c r="M61" s="339">
        <v>18.8</v>
      </c>
      <c r="N61" s="324">
        <v>-9.1</v>
      </c>
    </row>
    <row r="62" spans="1:14">
      <c r="A62" s="248"/>
      <c r="B62" s="244"/>
      <c r="C62" s="244"/>
      <c r="D62" s="244"/>
      <c r="E62" s="244"/>
      <c r="F62" s="244"/>
      <c r="G62" s="325"/>
      <c r="H62" s="326" t="s">
        <v>523</v>
      </c>
      <c r="I62" s="327">
        <v>538263</v>
      </c>
      <c r="J62" s="328">
        <v>96812</v>
      </c>
      <c r="K62" s="329">
        <v>12.2</v>
      </c>
      <c r="L62" s="330">
        <v>69642</v>
      </c>
      <c r="M62" s="331">
        <v>16.600000000000001</v>
      </c>
      <c r="N62" s="332">
        <v>-4.4000000000000004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9" t="s">
        <v>3</v>
      </c>
      <c r="D47" s="1139"/>
      <c r="E47" s="1140"/>
      <c r="F47" s="11">
        <v>106.03</v>
      </c>
      <c r="G47" s="12">
        <v>112.63</v>
      </c>
      <c r="H47" s="12">
        <v>113.71</v>
      </c>
      <c r="I47" s="12">
        <v>79.25</v>
      </c>
      <c r="J47" s="13">
        <v>79.5</v>
      </c>
    </row>
    <row r="48" spans="2:10" ht="57.75" customHeight="1">
      <c r="B48" s="14"/>
      <c r="C48" s="1141" t="s">
        <v>4</v>
      </c>
      <c r="D48" s="1141"/>
      <c r="E48" s="1142"/>
      <c r="F48" s="15">
        <v>3.92</v>
      </c>
      <c r="G48" s="16">
        <v>4.1100000000000003</v>
      </c>
      <c r="H48" s="16">
        <v>4.4800000000000004</v>
      </c>
      <c r="I48" s="16">
        <v>7.02</v>
      </c>
      <c r="J48" s="17">
        <v>11.16</v>
      </c>
    </row>
    <row r="49" spans="2:10" ht="57.75" customHeight="1" thickBot="1">
      <c r="B49" s="18"/>
      <c r="C49" s="1143" t="s">
        <v>5</v>
      </c>
      <c r="D49" s="1143"/>
      <c r="E49" s="1144"/>
      <c r="F49" s="19">
        <v>12.97</v>
      </c>
      <c r="G49" s="20">
        <v>8.39</v>
      </c>
      <c r="H49" s="20">
        <v>0.79</v>
      </c>
      <c r="I49" s="20" t="s">
        <v>535</v>
      </c>
      <c r="J49" s="21">
        <v>1.73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寒 康洋</cp:lastModifiedBy>
  <dcterms:created xsi:type="dcterms:W3CDTF">2017-02-15T14:24:21Z</dcterms:created>
  <dcterms:modified xsi:type="dcterms:W3CDTF">2017-04-24T09:44:40Z</dcterms:modified>
  <cp:category/>
</cp:coreProperties>
</file>