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39\Desktop\"/>
    </mc:Choice>
  </mc:AlternateContent>
  <bookViews>
    <workbookView xWindow="0" yWindow="0" windowWidth="20490" windowHeight="9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<sst xmlns="http://schemas.openxmlformats.org/spreadsheetml/2006/main" count="1110" uniqueCount="622">
  <si>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</si>
  <si>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</si>
  <si>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</si>
  <si>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</si>
  <si>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</si>
  <si>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</si>
  <si>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</si>
  <si>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</si>
  <si>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</si>
  <si>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</si>
  <si>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</si>
  <si>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</si>
  <si>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</si>
  <si>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</si>
  <si>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</si>
  <si>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</si>
  <si>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</si>
  <si>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</si>
  <si>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</si>
  <si>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</si>
  <si>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</si>
  <si>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</si>
  <si>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</si>
  <si>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</si>
  <si>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</si>
  <si>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</si>
  <si>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</si>
  <si>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</si>
  <si>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</si>
  <si>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</si>
  <si>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</si>
  <si>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</si>
  <si>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</si>
  <si>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</si>
  <si>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</si>
  <si>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</si>
  <si>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</si>
  <si>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</si>
  <si>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</si>
  <si>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</si>
  <si>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</si>
  <si>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</si>
  <si>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</si>
  <si>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</si>
  <si>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</si>
  <si>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</si>
  <si>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</si>
  <si>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</si>
  <si>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</si>
  <si>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</si>
  <si>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</si>
  <si>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</si>
  <si>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</si>
  <si>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</si>
  <si>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</si>
  <si>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</si>
  <si>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</si>
  <si>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</si>
  <si>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</si>
  <si>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</si>
  <si>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</si>
  <si>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</si>
  <si>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</si>
  <si>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</si>
  <si>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</si>
  <si>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</si>
  <si>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</si>
  <si>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</si>
  <si>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</si>
  <si>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</si>
  <si>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</si>
  <si>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</si>
  <si>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</si>
  <si>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</si>
  <si>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</si>
  <si>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</si>
  <si>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</si>
  <si>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</si>
  <si>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</si>
  <si>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</si>
  <si>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</si>
  <si>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</si>
  <si>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</si>
  <si>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</si>
  <si>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</si>
  <si>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</si>
  <si>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</si>
  <si>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</si>
  <si>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</si>
  <si>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</si>
  <si>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</si>
  <si>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</si>
  <si>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</si>
  <si>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</si>
  <si>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</si>
  <si>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</si>
  <si>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</si>
  <si>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</si>
  <si>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</si>
  <si>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</si>
  <si>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</si>
  <si>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</si>
  <si>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</si>
  <si>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</si>
  <si>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</si>
  <si>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</si>
  <si>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</si>
  <si>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</si>
  <si>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</si>
  <si>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</si>
  <si>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</si>
  <si>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</si>
  <si>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</si>
  <si>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</si>
  <si>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</si>
  <si>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</si>
  <si>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</si>
  <si>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</si>
  <si>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</si>
  <si>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</si>
  <si>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</si>
  <si>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</si>
  <si>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</si>
  <si>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</si>
  <si>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</si>
  <si>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</si>
  <si>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</si>
  <si>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</si>
  <si>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</si>
  <si>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</si>
  <si>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</si>
  <si>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</si>
  <si>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</si>
  <si>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</si>
  <si>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</si>
  <si>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</si>
  <si>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</si>
  <si>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</si>
  <si>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</si>
  <si>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</si>
  <si>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</si>
  <si>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</si>
  <si>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</si>
  <si>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</si>
  <si>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</si>
  <si>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</si>
  <si>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</si>
  <si>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</si>
  <si>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</si>
  <si>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</si>
  <si>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</si>
  <si>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</si>
  <si>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</si>
  <si>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</si>
  <si>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</si>
  <si>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</si>
  <si>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</si>
  <si>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</si>
  <si>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</si>
  <si>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</si>
  <si>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</si>
  <si>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</si>
  <si>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</si>
  <si>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</si>
  <si>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</si>
  <si>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</si>
  <si>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</si>
  <si>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</si>
  <si>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</si>
  <si>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</si>
  <si>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</si>
  <si>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</si>
  <si>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</si>
  <si>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</si>
  <si>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</si>
  <si>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</si>
  <si>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</si>
  <si>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</si>
  <si>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</si>
  <si>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</si>
  <si>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</si>
  <si>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</si>
  <si>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</si>
  <si>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</si>
  <si>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</si>
  <si>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</si>
  <si>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</si>
  <si>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</si>
  <si>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</si>
  <si>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</si>
  <si>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</si>
  <si>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</si>
  <si>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</si>
  <si>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</si>
  <si>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</si>
  <si>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</si>
  <si>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</si>
  <si>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</si>
  <si>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</si>
  <si>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</si>
  <si>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</si>
  <si>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</si>
  <si>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</si>
  <si>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</si>
  <si>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</si>
  <si>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</si>
  <si>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</si>
  <si>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</si>
  <si>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</si>
  <si>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</si>
  <si>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</si>
  <si>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</si>
  <si>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</si>
  <si>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</si>
  <si>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</si>
  <si>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</si>
  <si>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</si>
  <si>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</si>
  <si>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</si>
  <si>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</si>
  <si>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</si>
  <si>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</si>
  <si>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北海道上ノ国町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</si>
  <si>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</si>
  <si>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</si>
  <si>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</si>
  <si>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</si>
  <si>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</si>
  <si>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</si>
  <si>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</si>
  <si>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</si>
  <si>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</si>
  <si>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</si>
  <si>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</si>
  <si>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</si>
  <si>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</si>
  <si>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</si>
  <si>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</si>
  <si>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</si>
  <si>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</si>
  <si>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</si>
  <si>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</si>
  <si>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</si>
  <si>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</si>
  <si>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</si>
  <si>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</si>
  <si>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</si>
  <si>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</si>
  <si>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</si>
  <si>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</si>
  <si>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</si>
  <si>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</si>
  <si>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</si>
  <si>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</si>
  <si>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</si>
  <si>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</si>
  <si>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</si>
  <si>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</si>
  <si>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</si>
  <si>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</si>
  <si>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</si>
  <si>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</si>
  <si>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</si>
  <si>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</si>
  <si>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</si>
  <si>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</si>
  <si>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</si>
  <si>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</si>
  <si>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</si>
  <si>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</si>
  <si>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</si>
  <si>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</si>
  <si>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</si>
  <si>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</si>
  <si>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</si>
  <si>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</si>
  <si>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</si>
  <si>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</si>
  <si>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</si>
  <si>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</si>
  <si>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</si>
  <si>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</si>
  <si>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</si>
  <si>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</si>
  <si>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</si>
  <si>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</si>
  <si>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</si>
  <si>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</si>
  <si>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</si>
  <si>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</si>
  <si>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</si>
  <si>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</si>
  <si>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</si>
  <si>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</si>
  <si>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</si>
  <si>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</si>
  <si>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</si>
  <si>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</si>
  <si>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</si>
  <si>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</si>
  <si>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</si>
  <si>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</si>
  <si>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</si>
  <si>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</si>
  <si>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</si>
  <si>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</si>
  <si>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</si>
  <si>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</si>
  <si>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</si>
  <si>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</si>
  <si>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</si>
  <si>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</si>
  <si>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</si>
  <si>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</si>
  <si>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</si>
  <si>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</si>
  <si>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</si>
  <si>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</si>
  <si>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</si>
  <si>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</si>
  <si>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</si>
  <si>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</si>
  <si>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</si>
  <si>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</si>
  <si>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</si>
  <si>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</si>
  <si>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</si>
  <si>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</si>
  <si>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</si>
  <si>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</si>
  <si>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</si>
  <si>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</si>
  <si>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</si>
  <si>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</si>
  <si>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</si>
  <si>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</si>
  <si>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</si>
  <si>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</si>
  <si>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</si>
  <si>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</si>
  <si>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</si>
  <si>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</si>
  <si>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</si>
  <si>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</si>
  <si>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</si>
  <si>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</si>
  <si>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</si>
  <si>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</si>
  <si>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</si>
  <si>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</si>
  <si>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</si>
  <si>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</si>
  <si>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</si>
  <si>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</si>
  <si>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</si>
  <si>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</si>
  <si>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</si>
  <si>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</si>
  <si>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</si>
  <si>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</si>
  <si>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</si>
  <si>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</si>
  <si>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</si>
  <si>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</si>
  <si>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</si>
  <si>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</si>
  <si>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</si>
  <si>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</si>
  <si>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</si>
  <si>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</si>
  <si>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</si>
  <si>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</si>
  <si>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</si>
  <si>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</si>
  <si>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</si>
  <si>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</si>
  <si>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北海道上ノ国町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</si>
  <si>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</si>
  <si>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</si>
  <si>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</si>
  <si>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</si>
  <si>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</si>
  <si>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</si>
  <si>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</si>
  <si>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</si>
  <si>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</si>
  <si>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</si>
  <si>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</si>
  <si>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</si>
  <si>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</si>
  <si>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</si>
  <si>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</si>
  <si>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</si>
  <si>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</si>
  <si>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</si>
  <si>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</si>
  <si>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</si>
  <si>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</si>
  <si>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</si>
  <si>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</si>
  <si>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</si>
  <si>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</si>
  <si>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</si>
  <si>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</si>
  <si>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</si>
  <si>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</si>
  <si>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</si>
  <si>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</si>
  <si>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</si>
  <si>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</si>
  <si>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</si>
  <si>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</si>
  <si>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</si>
  <si>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</si>
  <si>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</si>
  <si>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</si>
  <si>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</si>
  <si>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</si>
  <si>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</si>
  <si>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</si>
  <si>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</si>
  <si>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</si>
  <si>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</si>
  <si>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</si>
  <si>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</si>
  <si>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</si>
  <si>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</si>
  <si>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</si>
  <si>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</si>
  <si>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</si>
  <si>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</si>
  <si>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</si>
  <si>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</si>
  <si>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</si>
  <si>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</si>
  <si>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</si>
  <si>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</si>
  <si>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</si>
  <si>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</si>
  <si>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</si>
  <si>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</si>
  <si>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</si>
  <si>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</si>
  <si>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</si>
  <si>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</si>
  <si>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</si>
  <si>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</si>
  <si>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</si>
  <si>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</si>
  <si>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</si>
  <si>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</si>
  <si>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</si>
  <si>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</si>
  <si>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</si>
  <si>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</si>
  <si>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</si>
  <si>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</si>
  <si>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</si>
  <si>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</si>
  <si>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</si>
  <si>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</si>
  <si>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</si>
  <si>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</si>
  <si>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</si>
  <si>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</si>
  <si>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</si>
  <si>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</si>
  <si>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</si>
  <si>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</si>
  <si>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</si>
  <si>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</si>
  <si>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</si>
  <si>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</si>
  <si>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</si>
  <si>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</si>
  <si>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</si>
  <si>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</si>
  <si>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</si>
  <si>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</si>
  <si>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</si>
  <si>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</si>
  <si>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</si>
  <si>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</si>
  <si>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</si>
  <si>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</si>
  <si>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</si>
  <si>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</si>
  <si>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</si>
  <si>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</si>
  <si>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</si>
  <si>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</si>
  <si>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</si>
  <si>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</si>
  <si>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</si>
  <si>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</si>
  <si>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</si>
  <si>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</si>
  <si>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</si>
  <si>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</si>
  <si>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</si>
  <si>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</si>
  <si>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</si>
  <si>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</si>
  <si>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</si>
  <si>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</si>
  <si>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</si>
  <si>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</si>
  <si>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</si>
  <si>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</si>
  <si>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</si>
  <si>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</si>
  <si>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</si>
  <si>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</si>
  <si>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</si>
  <si>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</si>
  <si>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</si>
  <si>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</si>
  <si>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</si>
  <si>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</si>
  <si>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</si>
  <si>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</si>
  <si>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</si>
  <si>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</si>
  <si>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</si>
  <si>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</si>
  <si>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</si>
  <si>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</si>
  <si>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</si>
  <si>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</si>
  <si>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</si>
  <si>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</si>
  <si>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</si>
  <si>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</si>
  <si>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</si>
  <si>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</si>
  <si>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</si>
  <si>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</si>
  <si>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</si>
  <si>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</si>
  <si>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</si>
  <si>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</si>
  <si>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</si>
  <si>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</si>
  <si>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</si>
  <si>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</si>
  <si>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</si>
  <si>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</si>
  <si>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</si>
  <si>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</si>
  <si>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</si>
  <si>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</si>
  <si>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</si>
  <si>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</si>
  <si>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</si>
  <si>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</si>
  <si>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</si>
  <si>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</si>
  <si>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</si>
  <si>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</si>
  <si>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</si>
  <si>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</si>
  <si>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</si>
  <si>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</si>
  <si>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</si>
  <si>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</si>
  <si>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</si>
  <si>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</si>
  <si>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</si>
  <si>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</si>
  <si>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</si>
  <si>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</si>
  <si>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</si>
  <si>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</si>
  <si>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</si>
  <si>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</si>
  <si>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</si>
  <si>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19.86</t>
  </si>
  <si>
    <t>▲ 23.88</t>
  </si>
  <si>
    <t>▲ 16.98</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</si>
  <si>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</si>
  <si>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</si>
  <si>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</si>
  <si>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</si>
  <si>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</si>
  <si>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</si>
  <si>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</si>
  <si>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</si>
  <si>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</si>
  <si>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</si>
  <si>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</si>
  <si>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</si>
  <si>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</si>
  <si>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</si>
  <si>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上ノ国町観光振興公社</t>
    <rPh sb="0" eb="1">
      <t>カミ</t>
    </rPh>
    <rPh sb="2" eb="4">
      <t>クニチョウ</t>
    </rPh>
    <rPh sb="4" eb="6">
      <t>カンコウ</t>
    </rPh>
    <rPh sb="6" eb="8">
      <t>シンコウ</t>
    </rPh>
    <rPh sb="8" eb="10">
      <t>コウシャ</t>
    </rPh>
    <phoneticPr fontId="2"/>
  </si>
  <si>
    <t>-</t>
    <phoneticPr fontId="2"/>
  </si>
  <si>
    <t>南部檜山衛生処理組合</t>
    <rPh sb="0" eb="2">
      <t>ナンブ</t>
    </rPh>
    <rPh sb="2" eb="4">
      <t>ヒヤマ</t>
    </rPh>
    <rPh sb="4" eb="6">
      <t>エイセイ</t>
    </rPh>
    <rPh sb="6" eb="8">
      <t>ショリ</t>
    </rPh>
    <rPh sb="8" eb="10">
      <t>クミアイ</t>
    </rPh>
    <phoneticPr fontId="2"/>
  </si>
  <si>
    <t>江差町・上ノ国町学校給食組合</t>
    <rPh sb="0" eb="3">
      <t>エサシチョウ</t>
    </rPh>
    <rPh sb="4" eb="5">
      <t>カミ</t>
    </rPh>
    <rPh sb="6" eb="8">
      <t>クニチョウ</t>
    </rPh>
    <rPh sb="8" eb="10">
      <t>ガッコウ</t>
    </rPh>
    <rPh sb="10" eb="12">
      <t>キュウショク</t>
    </rPh>
    <rPh sb="12" eb="14">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</si>
  <si>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</si>
  <si>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</si>
  <si>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</si>
  <si>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</si>
  <si>
    <t>-</t>
    <phoneticPr fontId="2"/>
  </si>
  <si>
    <t>-</t>
    <phoneticPr fontId="2"/>
  </si>
  <si>
    <t>ふるさと応援基金</t>
    <phoneticPr fontId="5"/>
  </si>
  <si>
    <t>公共施設整備基金</t>
    <phoneticPr fontId="5"/>
  </si>
  <si>
    <t>旧ＪＲ江差線鉄道施設物管理基金</t>
    <phoneticPr fontId="5"/>
  </si>
  <si>
    <t>子育て支援対策基金</t>
    <phoneticPr fontId="5"/>
  </si>
  <si>
    <t>ふるさと創生基金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</si>
  <si>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</si>
  <si>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</si>
  <si>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</si>
  <si>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では将来負担比率は低いが、過去の普通建設事業費の抑制の影響もあり、有形固定資産減価償却率は類似団体よりも高くなっている。今後は公共施設の集約化・複合化を計画的に進めながら、公共施設の維持管理、更新に努めていく。</t>
    <rPh sb="1" eb="3">
      <t>ゲンジョウ</t>
    </rPh>
    <rPh sb="5" eb="7">
      <t>ショウライ</t>
    </rPh>
    <rPh sb="7" eb="11">
      <t>フタンヒリツ</t>
    </rPh>
    <rPh sb="12" eb="13">
      <t>ヒク</t>
    </rPh>
    <rPh sb="16" eb="18">
      <t>カコ</t>
    </rPh>
    <rPh sb="19" eb="26">
      <t>フツウケンセツジギョウヒ</t>
    </rPh>
    <rPh sb="27" eb="29">
      <t>ヨクセイ</t>
    </rPh>
    <rPh sb="30" eb="32">
      <t>エイキョウ</t>
    </rPh>
    <rPh sb="36" eb="40">
      <t>ユウケイコテイ</t>
    </rPh>
    <rPh sb="40" eb="42">
      <t>シサン</t>
    </rPh>
    <rPh sb="42" eb="47">
      <t>ゲンカショウキャクリツ</t>
    </rPh>
    <rPh sb="48" eb="52">
      <t>ルイジダンタイ</t>
    </rPh>
    <rPh sb="55" eb="56">
      <t>タカ</t>
    </rPh>
    <rPh sb="63" eb="65">
      <t>コンゴ</t>
    </rPh>
    <rPh sb="66" eb="70">
      <t>コウキョウシセツ</t>
    </rPh>
    <rPh sb="71" eb="74">
      <t>シュウヤクカ</t>
    </rPh>
    <rPh sb="75" eb="78">
      <t>フクゴウカ</t>
    </rPh>
    <rPh sb="79" eb="82">
      <t>ケイカクテキ</t>
    </rPh>
    <rPh sb="83" eb="84">
      <t>スス</t>
    </rPh>
    <rPh sb="89" eb="93">
      <t>コウキョウシセツ</t>
    </rPh>
    <rPh sb="94" eb="98">
      <t>イジカンリ</t>
    </rPh>
    <rPh sb="99" eb="101">
      <t>コウシン</t>
    </rPh>
    <rPh sb="102" eb="10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</si>
  <si>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</si>
  <si>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</si>
  <si>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</si>
  <si>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</si>
  <si>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</si>
  <si>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</si>
  <si>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</si>
  <si>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すると少し高い状態である。今後も大型の公共事業が続くがため、実質公債費比率が上昇していくことが予想されるため、これまで以上に事業費の抑制などに努める必要がある。</t>
    <rPh sb="0" eb="7">
      <t>ジッシツコウサイヒヒリツ</t>
    </rPh>
    <rPh sb="8" eb="12">
      <t>ルイジダンタイ</t>
    </rPh>
    <rPh sb="12" eb="14">
      <t>ヘイキン</t>
    </rPh>
    <rPh sb="15" eb="17">
      <t>ヒカク</t>
    </rPh>
    <rPh sb="20" eb="21">
      <t>スコ</t>
    </rPh>
    <rPh sb="22" eb="23">
      <t>タカ</t>
    </rPh>
    <rPh sb="24" eb="26">
      <t>ジョウタイ</t>
    </rPh>
    <rPh sb="47" eb="52">
      <t>ジッシツコウサイヒ</t>
    </rPh>
    <rPh sb="52" eb="54">
      <t>ヒリツ</t>
    </rPh>
    <rPh sb="55" eb="57">
      <t>ジョウショウ</t>
    </rPh>
    <rPh sb="64" eb="66">
      <t>ヨソウ</t>
    </rPh>
    <rPh sb="76" eb="78">
      <t>イジョウ</t>
    </rPh>
    <rPh sb="88" eb="89">
      <t>ツト</t>
    </rPh>
    <rPh sb="91" eb="93">
      <t>ヒツヨウ</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</si>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</sst>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D2FF-4FF2-A0D9-FA7701468E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175137</c:v>
                </c:pt>
                <c:pt idx="1">
                  <c:v>243279</c:v>
                </c:pt>
                <c:pt idx="2">
                  <c:v>452881</c:v>
                </c:pt>
                <c:pt idx="3">
                  <c:v>288266</c:v>
                </c:pt>
                <c:pt idx="4">
                  <c:v>282747</c:v>
                </c:pt>
              </c:numCache>
            </c:numRef>
          </c:val>
          <c:smooth val="0"/>
          <c:extLst xmlns:c16r2="http://schemas.microsoft.com/office/drawing/2015/06/chart">
            <c:ext xmlns:c16="http://schemas.microsoft.com/office/drawing/2014/chart" uri="{C3380CC4-5D6E-409C-BE32-E72D297353CC}">
              <c16:uniqueId val="{00000001-D2FF-4FF2-A0D9-FA7701468ECD}"/>
            </c:ext>
          </c:extLst>
        </c:ser>
        <c:dLbls>
          <c:showLegendKey val="0"/>
          <c:showVal val="0"/>
          <c:showCatName val="0"/>
          <c:showSerName val="0"/>
          <c:showPercent val="0"/>
          <c:showBubbleSize val="0"/>
        </c:dLbls>
        <c:marker val="1"/>
        <c:smooth val="0"/>
        <c:axId val="329465904"/>
        <c:axId val="329464336"/>
      </c:lineChart>
      <c:catAx>
        <c:axId val="32946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464336"/>
        <c:crosses val="autoZero"/>
        <c:auto val="1"/>
        <c:lblAlgn val="ctr"/>
        <c:lblOffset val="100"/>
        <c:tickLblSkip val="1"/>
        <c:tickMarkSkip val="1"/>
        <c:noMultiLvlLbl val="0"/>
      </c:catAx>
      <c:valAx>
        <c:axId val="32946433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46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11.16</c:v>
                </c:pt>
                <c:pt idx="1">
                  <c:v>15.17</c:v>
                </c:pt>
                <c:pt idx="2">
                  <c:v>8.7100000000000009</c:v>
                </c:pt>
                <c:pt idx="3">
                  <c:v>2.34</c:v>
                </c:pt>
                <c:pt idx="4">
                  <c:v>3.56</c:v>
                </c:pt>
              </c:numCache>
            </c:numRef>
          </c:val>
          <c:extLst xmlns:c16r2="http://schemas.microsoft.com/office/drawing/2015/06/chart">
            <c:ext xmlns:c16="http://schemas.microsoft.com/office/drawing/2014/chart" uri="{C3380CC4-5D6E-409C-BE32-E72D297353CC}">
              <c16:uniqueId val="{00000000-4934-44AA-B142-425C79A652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79.5</c:v>
                </c:pt>
                <c:pt idx="1">
                  <c:v>89.56</c:v>
                </c:pt>
                <c:pt idx="2">
                  <c:v>86.27</c:v>
                </c:pt>
                <c:pt idx="3">
                  <c:v>76.92</c:v>
                </c:pt>
                <c:pt idx="4">
                  <c:v>58.3</c:v>
                </c:pt>
              </c:numCache>
            </c:numRef>
          </c:val>
          <c:extLst xmlns:c16r2="http://schemas.microsoft.com/office/drawing/2015/06/chart">
            <c:ext xmlns:c16="http://schemas.microsoft.com/office/drawing/2014/chart" uri="{C3380CC4-5D6E-409C-BE32-E72D297353CC}">
              <c16:uniqueId val="{00000001-4934-44AA-B142-425C79A65233}"/>
            </c:ext>
          </c:extLst>
        </c:ser>
        <c:dLbls>
          <c:showLegendKey val="0"/>
          <c:showVal val="0"/>
          <c:showCatName val="0"/>
          <c:showSerName val="0"/>
          <c:showPercent val="0"/>
          <c:showBubbleSize val="0"/>
        </c:dLbls>
        <c:gapWidth val="250"/>
        <c:overlap val="100"/>
        <c:axId val="329463552"/>
        <c:axId val="32946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1.73</c:v>
                </c:pt>
                <c:pt idx="1">
                  <c:v>3.74</c:v>
                </c:pt>
                <c:pt idx="2">
                  <c:v>-19.86</c:v>
                </c:pt>
                <c:pt idx="3">
                  <c:v>-23.88</c:v>
                </c:pt>
                <c:pt idx="4">
                  <c:v>-16.98</c:v>
                </c:pt>
              </c:numCache>
            </c:numRef>
          </c:val>
          <c:smooth val="0"/>
          <c:extLst xmlns:c16r2="http://schemas.microsoft.com/office/drawing/2015/06/chart">
            <c:ext xmlns:c16="http://schemas.microsoft.com/office/drawing/2014/chart" uri="{C3380CC4-5D6E-409C-BE32-E72D297353CC}">
              <c16:uniqueId val="{00000002-4934-44AA-B142-425C79A65233}"/>
            </c:ext>
          </c:extLst>
        </c:ser>
        <c:dLbls>
          <c:showLegendKey val="0"/>
          <c:showVal val="0"/>
          <c:showCatName val="0"/>
          <c:showSerName val="0"/>
          <c:showPercent val="0"/>
          <c:showBubbleSize val="0"/>
        </c:dLbls>
        <c:marker val="1"/>
        <c:smooth val="0"/>
        <c:axId val="329463552"/>
        <c:axId val="329465120"/>
      </c:lineChart>
      <c:catAx>
        <c:axId val="3294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465120"/>
        <c:crosses val="autoZero"/>
        <c:auto val="1"/>
        <c:lblAlgn val="ctr"/>
        <c:lblOffset val="100"/>
        <c:tickLblSkip val="1"/>
        <c:tickMarkSkip val="1"/>
        <c:noMultiLvlLbl val="0"/>
      </c:catAx>
      <c:valAx>
        <c:axId val="32946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6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9.73</c:v>
                </c:pt>
                <c:pt idx="2">
                  <c:v>#N/A</c:v>
                </c:pt>
                <c:pt idx="3">
                  <c:v>9.48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9DB-40FD-BC8C-B427925F4B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DB-40FD-BC8C-B427925F4B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9DB-40FD-BC8C-B427925F4B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9DB-40FD-BC8C-B427925F4BD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9DB-40FD-BC8C-B427925F4BD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9DB-40FD-BC8C-B427925F4BD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A9DB-40FD-BC8C-B427925F4BD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0.59</c:v>
                </c:pt>
              </c:numCache>
            </c:numRef>
          </c:val>
          <c:extLst xmlns:c16r2="http://schemas.microsoft.com/office/drawing/2015/06/chart">
            <c:ext xmlns:c16="http://schemas.microsoft.com/office/drawing/2014/chart" uri="{C3380CC4-5D6E-409C-BE32-E72D297353CC}">
              <c16:uniqueId val="{00000007-A9DB-40FD-BC8C-B427925F4BD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0.18</c:v>
                </c:pt>
                <c:pt idx="4">
                  <c:v>#N/A</c:v>
                </c:pt>
                <c:pt idx="5">
                  <c:v>0.54</c:v>
                </c:pt>
                <c:pt idx="6">
                  <c:v>#N/A</c:v>
                </c:pt>
                <c:pt idx="7">
                  <c:v>0.75</c:v>
                </c:pt>
                <c:pt idx="8">
                  <c:v>#N/A</c:v>
                </c:pt>
                <c:pt idx="9">
                  <c:v>0.7</c:v>
                </c:pt>
              </c:numCache>
            </c:numRef>
          </c:val>
          <c:extLst xmlns:c16r2="http://schemas.microsoft.com/office/drawing/2015/06/chart">
            <c:ext xmlns:c16="http://schemas.microsoft.com/office/drawing/2014/chart" uri="{C3380CC4-5D6E-409C-BE32-E72D297353CC}">
              <c16:uniqueId val="{00000008-A9DB-40FD-BC8C-B427925F4B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11.16</c:v>
                </c:pt>
                <c:pt idx="2">
                  <c:v>#N/A</c:v>
                </c:pt>
                <c:pt idx="3">
                  <c:v>15.16</c:v>
                </c:pt>
                <c:pt idx="4">
                  <c:v>#N/A</c:v>
                </c:pt>
                <c:pt idx="5">
                  <c:v>8.7100000000000009</c:v>
                </c:pt>
                <c:pt idx="6">
                  <c:v>#N/A</c:v>
                </c:pt>
                <c:pt idx="7">
                  <c:v>2.33</c:v>
                </c:pt>
                <c:pt idx="8">
                  <c:v>#N/A</c:v>
                </c:pt>
                <c:pt idx="9">
                  <c:v>3.56</c:v>
                </c:pt>
              </c:numCache>
            </c:numRef>
          </c:val>
          <c:extLst xmlns:c16r2="http://schemas.microsoft.com/office/drawing/2015/06/chart">
            <c:ext xmlns:c16="http://schemas.microsoft.com/office/drawing/2014/chart" uri="{C3380CC4-5D6E-409C-BE32-E72D297353CC}">
              <c16:uniqueId val="{00000009-A9DB-40FD-BC8C-B427925F4BD3}"/>
            </c:ext>
          </c:extLst>
        </c:ser>
        <c:dLbls>
          <c:showLegendKey val="0"/>
          <c:showVal val="0"/>
          <c:showCatName val="0"/>
          <c:showSerName val="0"/>
          <c:showPercent val="0"/>
          <c:showBubbleSize val="0"/>
        </c:dLbls>
        <c:gapWidth val="150"/>
        <c:overlap val="100"/>
        <c:axId val="329466296"/>
        <c:axId val="329466688"/>
      </c:barChart>
      <c:catAx>
        <c:axId val="32946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466688"/>
        <c:crosses val="autoZero"/>
        <c:auto val="1"/>
        <c:lblAlgn val="ctr"/>
        <c:lblOffset val="100"/>
        <c:tickLblSkip val="1"/>
        <c:tickMarkSkip val="1"/>
        <c:noMultiLvlLbl val="0"/>
      </c:catAx>
      <c:valAx>
        <c:axId val="3294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66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583</c:v>
                </c:pt>
                <c:pt idx="5">
                  <c:v>542</c:v>
                </c:pt>
                <c:pt idx="8">
                  <c:v>505</c:v>
                </c:pt>
                <c:pt idx="11">
                  <c:v>502</c:v>
                </c:pt>
                <c:pt idx="14">
                  <c:v>500</c:v>
                </c:pt>
              </c:numCache>
            </c:numRef>
          </c:val>
          <c:extLst xmlns:c16r2="http://schemas.microsoft.com/office/drawing/2015/06/chart">
            <c:ext xmlns:c16="http://schemas.microsoft.com/office/drawing/2014/chart" uri="{C3380CC4-5D6E-409C-BE32-E72D297353CC}">
              <c16:uniqueId val="{00000000-101A-45F7-B753-2DF3E7C18F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101A-45F7-B753-2DF3E7C18F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21</c:v>
                </c:pt>
                <c:pt idx="6">
                  <c:v>4</c:v>
                </c:pt>
                <c:pt idx="9">
                  <c:v>2</c:v>
                </c:pt>
                <c:pt idx="12">
                  <c:v>2</c:v>
                </c:pt>
              </c:numCache>
            </c:numRef>
          </c:val>
          <c:extLst xmlns:c16r2="http://schemas.microsoft.com/office/drawing/2015/06/chart">
            <c:ext xmlns:c16="http://schemas.microsoft.com/office/drawing/2014/chart" uri="{C3380CC4-5D6E-409C-BE32-E72D297353CC}">
              <c16:uniqueId val="{00000002-101A-45F7-B753-2DF3E7C18F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101A-45F7-B753-2DF3E7C18F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103</c:v>
                </c:pt>
                <c:pt idx="6">
                  <c:v>110</c:v>
                </c:pt>
                <c:pt idx="9">
                  <c:v>110</c:v>
                </c:pt>
                <c:pt idx="12">
                  <c:v>110</c:v>
                </c:pt>
              </c:numCache>
            </c:numRef>
          </c:val>
          <c:extLst xmlns:c16r2="http://schemas.microsoft.com/office/drawing/2015/06/chart">
            <c:ext xmlns:c16="http://schemas.microsoft.com/office/drawing/2014/chart" uri="{C3380CC4-5D6E-409C-BE32-E72D297353CC}">
              <c16:uniqueId val="{00000004-101A-45F7-B753-2DF3E7C18F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1A-45F7-B753-2DF3E7C18F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1A-45F7-B753-2DF3E7C18F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600</c:v>
                </c:pt>
                <c:pt idx="3">
                  <c:v>535</c:v>
                </c:pt>
                <c:pt idx="6">
                  <c:v>520</c:v>
                </c:pt>
                <c:pt idx="9">
                  <c:v>528</c:v>
                </c:pt>
                <c:pt idx="12">
                  <c:v>577</c:v>
                </c:pt>
              </c:numCache>
            </c:numRef>
          </c:val>
          <c:extLst xmlns:c16r2="http://schemas.microsoft.com/office/drawing/2015/06/chart">
            <c:ext xmlns:c16="http://schemas.microsoft.com/office/drawing/2014/chart" uri="{C3380CC4-5D6E-409C-BE32-E72D297353CC}">
              <c16:uniqueId val="{00000007-101A-45F7-B753-2DF3E7C18FFC}"/>
            </c:ext>
          </c:extLst>
        </c:ser>
        <c:dLbls>
          <c:showLegendKey val="0"/>
          <c:showVal val="0"/>
          <c:showCatName val="0"/>
          <c:showSerName val="0"/>
          <c:showPercent val="0"/>
          <c:showBubbleSize val="0"/>
        </c:dLbls>
        <c:gapWidth val="100"/>
        <c:overlap val="100"/>
        <c:axId val="329460024"/>
        <c:axId val="329460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c:v>
                </c:pt>
                <c:pt idx="2">
                  <c:v>#N/A</c:v>
                </c:pt>
                <c:pt idx="3">
                  <c:v>#N/A</c:v>
                </c:pt>
                <c:pt idx="4">
                  <c:v>118</c:v>
                </c:pt>
                <c:pt idx="5">
                  <c:v>#N/A</c:v>
                </c:pt>
                <c:pt idx="6">
                  <c:v>#N/A</c:v>
                </c:pt>
                <c:pt idx="7">
                  <c:v>130</c:v>
                </c:pt>
                <c:pt idx="8">
                  <c:v>#N/A</c:v>
                </c:pt>
                <c:pt idx="9">
                  <c:v>#N/A</c:v>
                </c:pt>
                <c:pt idx="10">
                  <c:v>140</c:v>
                </c:pt>
                <c:pt idx="11">
                  <c:v>#N/A</c:v>
                </c:pt>
                <c:pt idx="12">
                  <c:v>#N/A</c:v>
                </c:pt>
                <c:pt idx="13">
                  <c:v>190</c:v>
                </c:pt>
                <c:pt idx="14">
                  <c:v>#N/A</c:v>
                </c:pt>
              </c:numCache>
            </c:numRef>
          </c:val>
          <c:smooth val="0"/>
          <c:extLst xmlns:c16r2="http://schemas.microsoft.com/office/drawing/2015/06/chart">
            <c:ext xmlns:c16="http://schemas.microsoft.com/office/drawing/2014/chart" uri="{C3380CC4-5D6E-409C-BE32-E72D297353CC}">
              <c16:uniqueId val="{00000008-101A-45F7-B753-2DF3E7C18FFC}"/>
            </c:ext>
          </c:extLst>
        </c:ser>
        <c:dLbls>
          <c:showLegendKey val="0"/>
          <c:showVal val="0"/>
          <c:showCatName val="0"/>
          <c:showSerName val="0"/>
          <c:showPercent val="0"/>
          <c:showBubbleSize val="0"/>
        </c:dLbls>
        <c:marker val="1"/>
        <c:smooth val="0"/>
        <c:axId val="329460024"/>
        <c:axId val="329460808"/>
      </c:lineChart>
      <c:catAx>
        <c:axId val="32946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460808"/>
        <c:crosses val="autoZero"/>
        <c:auto val="1"/>
        <c:lblAlgn val="ctr"/>
        <c:lblOffset val="100"/>
        <c:tickLblSkip val="1"/>
        <c:tickMarkSkip val="1"/>
        <c:noMultiLvlLbl val="0"/>
      </c:catAx>
      <c:valAx>
        <c:axId val="329460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60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4403</c:v>
                </c:pt>
                <c:pt idx="5">
                  <c:v>4662</c:v>
                </c:pt>
                <c:pt idx="8">
                  <c:v>3568</c:v>
                </c:pt>
                <c:pt idx="11">
                  <c:v>5559</c:v>
                </c:pt>
                <c:pt idx="14">
                  <c:v>5822</c:v>
                </c:pt>
              </c:numCache>
            </c:numRef>
          </c:val>
          <c:extLst xmlns:c16r2="http://schemas.microsoft.com/office/drawing/2015/06/chart">
            <c:ext xmlns:c16="http://schemas.microsoft.com/office/drawing/2014/chart" uri="{C3380CC4-5D6E-409C-BE32-E72D297353CC}">
              <c16:uniqueId val="{00000000-8E3C-4936-81D1-FA40A4F1EE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274</c:v>
                </c:pt>
                <c:pt idx="5">
                  <c:v>246</c:v>
                </c:pt>
                <c:pt idx="8">
                  <c:v>195</c:v>
                </c:pt>
                <c:pt idx="11">
                  <c:v>171</c:v>
                </c:pt>
                <c:pt idx="14">
                  <c:v>123</c:v>
                </c:pt>
              </c:numCache>
            </c:numRef>
          </c:val>
          <c:extLst xmlns:c16r2="http://schemas.microsoft.com/office/drawing/2015/06/chart">
            <c:ext xmlns:c16="http://schemas.microsoft.com/office/drawing/2014/chart" uri="{C3380CC4-5D6E-409C-BE32-E72D297353CC}">
              <c16:uniqueId val="{00000001-8E3C-4936-81D1-FA40A4F1EE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4104</c:v>
                </c:pt>
                <c:pt idx="5">
                  <c:v>4867</c:v>
                </c:pt>
                <c:pt idx="8">
                  <c:v>5106</c:v>
                </c:pt>
                <c:pt idx="11">
                  <c:v>5143</c:v>
                </c:pt>
                <c:pt idx="14">
                  <c:v>5197</c:v>
                </c:pt>
              </c:numCache>
            </c:numRef>
          </c:val>
          <c:extLst xmlns:c16r2="http://schemas.microsoft.com/office/drawing/2015/06/chart">
            <c:ext xmlns:c16="http://schemas.microsoft.com/office/drawing/2014/chart" uri="{C3380CC4-5D6E-409C-BE32-E72D297353CC}">
              <c16:uniqueId val="{00000002-8E3C-4936-81D1-FA40A4F1EE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3C-4936-81D1-FA40A4F1EE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3C-4936-81D1-FA40A4F1EE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3C-4936-81D1-FA40A4F1EE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894</c:v>
                </c:pt>
                <c:pt idx="3">
                  <c:v>799</c:v>
                </c:pt>
                <c:pt idx="6">
                  <c:v>812</c:v>
                </c:pt>
                <c:pt idx="9">
                  <c:v>756</c:v>
                </c:pt>
                <c:pt idx="12">
                  <c:v>757</c:v>
                </c:pt>
              </c:numCache>
            </c:numRef>
          </c:val>
          <c:extLst xmlns:c16r2="http://schemas.microsoft.com/office/drawing/2015/06/chart">
            <c:ext xmlns:c16="http://schemas.microsoft.com/office/drawing/2014/chart" uri="{C3380CC4-5D6E-409C-BE32-E72D297353CC}">
              <c16:uniqueId val="{00000006-8E3C-4936-81D1-FA40A4F1EE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c:v>
                </c:pt>
                <c:pt idx="3">
                  <c:v>10</c:v>
                </c:pt>
                <c:pt idx="6">
                  <c:v>8</c:v>
                </c:pt>
                <c:pt idx="9">
                  <c:v>7</c:v>
                </c:pt>
                <c:pt idx="12">
                  <c:v>5</c:v>
                </c:pt>
              </c:numCache>
            </c:numRef>
          </c:val>
          <c:extLst xmlns:c16r2="http://schemas.microsoft.com/office/drawing/2015/06/chart">
            <c:ext xmlns:c16="http://schemas.microsoft.com/office/drawing/2014/chart" uri="{C3380CC4-5D6E-409C-BE32-E72D297353CC}">
              <c16:uniqueId val="{00000007-8E3C-4936-81D1-FA40A4F1EE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1227</c:v>
                </c:pt>
                <c:pt idx="3">
                  <c:v>1256</c:v>
                </c:pt>
                <c:pt idx="6">
                  <c:v>1115</c:v>
                </c:pt>
                <c:pt idx="9">
                  <c:v>1135</c:v>
                </c:pt>
                <c:pt idx="12">
                  <c:v>1201</c:v>
                </c:pt>
              </c:numCache>
            </c:numRef>
          </c:val>
          <c:extLst xmlns:c16r2="http://schemas.microsoft.com/office/drawing/2015/06/chart">
            <c:ext xmlns:c16="http://schemas.microsoft.com/office/drawing/2014/chart" uri="{C3380CC4-5D6E-409C-BE32-E72D297353CC}">
              <c16:uniqueId val="{00000008-8E3C-4936-81D1-FA40A4F1EE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E3C-4936-81D1-FA40A4F1EE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5171</c:v>
                </c:pt>
                <c:pt idx="3">
                  <c:v>5593</c:v>
                </c:pt>
                <c:pt idx="6">
                  <c:v>6592</c:v>
                </c:pt>
                <c:pt idx="9">
                  <c:v>6920</c:v>
                </c:pt>
                <c:pt idx="12">
                  <c:v>7178</c:v>
                </c:pt>
              </c:numCache>
            </c:numRef>
          </c:val>
          <c:extLst xmlns:c16r2="http://schemas.microsoft.com/office/drawing/2015/06/chart">
            <c:ext xmlns:c16="http://schemas.microsoft.com/office/drawing/2014/chart" uri="{C3380CC4-5D6E-409C-BE32-E72D297353CC}">
              <c16:uniqueId val="{0000000A-8E3C-4936-81D1-FA40A4F1EEF8}"/>
            </c:ext>
          </c:extLst>
        </c:ser>
        <c:dLbls>
          <c:showLegendKey val="0"/>
          <c:showVal val="0"/>
          <c:showCatName val="0"/>
          <c:showSerName val="0"/>
          <c:showPercent val="0"/>
          <c:showBubbleSize val="0"/>
        </c:dLbls>
        <c:gapWidth val="100"/>
        <c:overlap val="100"/>
        <c:axId val="414564808"/>
        <c:axId val="41456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E3C-4936-81D1-FA40A4F1EEF8}"/>
            </c:ext>
          </c:extLst>
        </c:ser>
        <c:dLbls>
          <c:showLegendKey val="0"/>
          <c:showVal val="0"/>
          <c:showCatName val="0"/>
          <c:showSerName val="0"/>
          <c:showPercent val="0"/>
          <c:showBubbleSize val="0"/>
        </c:dLbls>
        <c:marker val="1"/>
        <c:smooth val="0"/>
        <c:axId val="414564808"/>
        <c:axId val="414567552"/>
      </c:lineChart>
      <c:catAx>
        <c:axId val="41456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567552"/>
        <c:crosses val="autoZero"/>
        <c:auto val="1"/>
        <c:lblAlgn val="ctr"/>
        <c:lblOffset val="100"/>
        <c:tickLblSkip val="1"/>
        <c:tickMarkSkip val="1"/>
        <c:noMultiLvlLbl val="0"/>
      </c:catAx>
      <c:valAx>
        <c:axId val="41456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56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2597</c:v>
                </c:pt>
                <c:pt idx="1">
                  <c:v>2244</c:v>
                </c:pt>
                <c:pt idx="2">
                  <c:v>1736</c:v>
                </c:pt>
              </c:numCache>
            </c:numRef>
          </c:val>
          <c:extLst xmlns:c16r2="http://schemas.microsoft.com/office/drawing/2015/06/chart">
            <c:ext xmlns:c16="http://schemas.microsoft.com/office/drawing/2014/chart" uri="{C3380CC4-5D6E-409C-BE32-E72D297353CC}">
              <c16:uniqueId val="{00000000-7949-4520-8076-C4019B8F9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949-4520-8076-C4019B8F9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2557</c:v>
                </c:pt>
                <c:pt idx="1">
                  <c:v>2938</c:v>
                </c:pt>
                <c:pt idx="2">
                  <c:v>3499</c:v>
                </c:pt>
              </c:numCache>
            </c:numRef>
          </c:val>
          <c:extLst xmlns:c16r2="http://schemas.microsoft.com/office/drawing/2015/06/chart">
            <c:ext xmlns:c16="http://schemas.microsoft.com/office/drawing/2014/chart" uri="{C3380CC4-5D6E-409C-BE32-E72D297353CC}">
              <c16:uniqueId val="{00000002-7949-4520-8076-C4019B8F9DE9}"/>
            </c:ext>
          </c:extLst>
        </c:ser>
        <c:dLbls>
          <c:showLegendKey val="0"/>
          <c:showVal val="0"/>
          <c:showCatName val="0"/>
          <c:showSerName val="0"/>
          <c:showPercent val="0"/>
          <c:showBubbleSize val="0"/>
        </c:dLbls>
        <c:gapWidth val="120"/>
        <c:overlap val="100"/>
        <c:axId val="414566768"/>
        <c:axId val="414565200"/>
      </c:barChart>
      <c:catAx>
        <c:axId val="41456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565200"/>
        <c:crosses val="autoZero"/>
        <c:auto val="1"/>
        <c:lblAlgn val="ctr"/>
        <c:lblOffset val="100"/>
        <c:tickLblSkip val="1"/>
        <c:tickMarkSkip val="1"/>
        <c:noMultiLvlLbl val="0"/>
      </c:catAx>
      <c:valAx>
        <c:axId val="414565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56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2D-4564-9229-73E7E753CEEB}"/>
                </c:ext>
                <c:ext xmlns:c15="http://schemas.microsoft.com/office/drawing/2012/chart" uri="{CE6537A1-D6FC-4f65-9D91-7224C49458BB}">
                  <c15:dlblFieldTable>
                    <c15:dlblFTEntry>
                      <c15:txfldGUID>{A8043C77-917F-4FE2-80C2-C1395FC211B8}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2D-4564-9229-73E7E753CEEB}"/>
                </c:ext>
                <c:ext xmlns:c15="http://schemas.microsoft.com/office/drawing/2012/chart" uri="{CE6537A1-D6FC-4f65-9D91-7224C49458BB}">
                  <c15:dlblFieldTable>
                    <c15:dlblFTEntry>
                      <c15:txfldGUID>{6BD26FB8-7E05-4761-A3E3-99D57D9E4978}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2D-4564-9229-73E7E753CEEB}"/>
                </c:ext>
                <c:ext xmlns:c15="http://schemas.microsoft.com/office/drawing/2012/chart" uri="{CE6537A1-D6FC-4f65-9D91-7224C49458BB}">
                  <c15:dlblFieldTable>
                    <c15:dlblFTEntry>
                      <c15:txfldGUID>{3BF39A37-4FBC-4AB9-920B-91D4DEBAE227}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2D-4564-9229-73E7E753CEEB}"/>
                </c:ext>
                <c:ext xmlns:c15="http://schemas.microsoft.com/office/drawing/2012/chart" uri="{CE6537A1-D6FC-4f65-9D91-7224C49458BB}">
                  <c15:dlblFieldTable>
                    <c15:dlblFTEntry>
                      <c15:txfldGUID>{16B95745-FCC7-4B4E-8BE2-8C3E9AA5996A}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2D-4564-9229-73E7E753CEEB}"/>
                </c:ext>
                <c:ext xmlns:c15="http://schemas.microsoft.com/office/drawing/2012/chart" uri="{CE6537A1-D6FC-4f65-9D91-7224C49458BB}">
                  <c15:dlblFieldTable>
                    <c15:dlblFTEntry>
                      <c15:txfldGUID>{17EC3D79-C730-4A15-8E66-603CA813E931}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2D-4564-9229-73E7E753CEEB}"/>
                </c:ext>
                <c:ext xmlns:c15="http://schemas.microsoft.com/office/drawing/2012/chart" uri="{CE6537A1-D6FC-4f65-9D91-7224C49458BB}">
                  <c15:dlblFieldTable>
                    <c15:dlblFTEntry>
                      <c15:txfldGUID>{67B57559-AEC1-4F78-B45D-9DE005527335}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2D-4564-9229-73E7E753CEEB}"/>
                </c:ext>
                <c:ext xmlns:c15="http://schemas.microsoft.com/office/drawing/2012/chart" uri="{CE6537A1-D6FC-4f65-9D91-7224C49458BB}">
                  <c15:dlblFieldTable>
                    <c15:dlblFTEntry>
                      <c15:txfldGUID>{90205974-3543-4F3D-BEDC-4AB957E5DD2B}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2D-4564-9229-73E7E753CEEB}"/>
                </c:ext>
                <c:ext xmlns:c15="http://schemas.microsoft.com/office/drawing/2012/chart" uri="{CE6537A1-D6FC-4f65-9D91-7224C49458BB}">
                  <c15:dlblFieldTable>
                    <c15:dlblFTEntry>
                      <c15:txfldGUID>{85D32D8D-D65F-4953-B7F0-0A5C1F3A5E45}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2D-4564-9229-73E7E753CEEB}"/>
                </c:ext>
                <c:ext xmlns:c15="http://schemas.microsoft.com/office/drawing/2012/chart" uri="{CE6537A1-D6FC-4f65-9D91-7224C49458BB}">
                  <c15:dlblFieldTable>
                    <c15:dlblFTEntry>
                      <c15:txfldGUID>{18B122BD-801F-4389-A2A6-D3A82B57B007}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16">
                  <c:v>62.2</c:v>
                </c:pt>
                <c:pt idx="24">
                  <c:v>63</c:v>
                </c:pt>
                <c:pt idx="32">
                  <c:v>64.2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12D-4564-9229-73E7E753CE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2D-4564-9229-73E7E753CEEB}"/>
                </c:ext>
                <c:ext xmlns:c15="http://schemas.microsoft.com/office/drawing/2012/chart" uri="{CE6537A1-D6FC-4f65-9D91-7224C49458BB}">
                  <c15:dlblFieldTable>
                    <c15:dlblFTEntry>
                      <c15:txfldGUID>{9D722B64-00F4-4AAD-BEDB-65454FDA94CF}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2D-4564-9229-73E7E753CEEB}"/>
                </c:ext>
                <c:ext xmlns:c15="http://schemas.microsoft.com/office/drawing/2012/chart" uri="{CE6537A1-D6FC-4f65-9D91-7224C49458BB}">
                  <c15:dlblFieldTable>
                    <c15:dlblFTEntry>
                      <c15:txfldGUID>{F376A808-3479-4F5D-9B53-21C9ABD9A95C}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2D-4564-9229-73E7E753CEEB}"/>
                </c:ext>
                <c:ext xmlns:c15="http://schemas.microsoft.com/office/drawing/2012/chart" uri="{CE6537A1-D6FC-4f65-9D91-7224C49458BB}">
                  <c15:dlblFieldTable>
                    <c15:dlblFTEntry>
                      <c15:txfldGUID>{8EAE6948-3B4B-46BE-988E-0CD6271181DE}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2D-4564-9229-73E7E753CEEB}"/>
                </c:ext>
                <c:ext xmlns:c15="http://schemas.microsoft.com/office/drawing/2012/chart" uri="{CE6537A1-D6FC-4f65-9D91-7224C49458BB}">
                  <c15:dlblFieldTable>
                    <c15:dlblFTEntry>
                      <c15:txfldGUID>{E984C490-6E37-4070-A8A7-E12FF6C8AE9F}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2D-4564-9229-73E7E753CEEB}"/>
                </c:ext>
                <c:ext xmlns:c15="http://schemas.microsoft.com/office/drawing/2012/chart" uri="{CE6537A1-D6FC-4f65-9D91-7224C49458BB}">
                  <c15:dlblFieldTable>
                    <c15:dlblFTEntry>
                      <c15:txfldGUID>{F163775D-30CE-436B-A04F-7055117696A7}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2D-4564-9229-73E7E753CEEB}"/>
                </c:ext>
                <c:ext xmlns:c15="http://schemas.microsoft.com/office/drawing/2012/chart" uri="{CE6537A1-D6FC-4f65-9D91-7224C49458BB}">
                  <c15:dlblFieldTable>
                    <c15:dlblFTEntry>
                      <c15:txfldGUID>{2606BBB9-2F90-4122-8A37-EB7C9BDF7198}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2D-4564-9229-73E7E753CEEB}"/>
                </c:ext>
                <c:ext xmlns:c15="http://schemas.microsoft.com/office/drawing/2012/chart" uri="{CE6537A1-D6FC-4f65-9D91-7224C49458BB}">
                  <c15:dlblFieldTable>
                    <c15:dlblFTEntry>
                      <c15:txfldGUID>{B161F3BB-2A7B-4067-AEC0-03456158D0AA}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2D-4564-9229-73E7E753CEEB}"/>
                </c:ext>
                <c:ext xmlns:c15="http://schemas.microsoft.com/office/drawing/2012/chart" uri="{CE6537A1-D6FC-4f65-9D91-7224C49458BB}">
                  <c15:dlblFieldTable>
                    <c15:dlblFTEntry>
                      <c15:txfldGUID>{85BD20CA-4A26-44A8-B97A-300AC92B721D}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2D-4564-9229-73E7E753CEEB}"/>
                </c:ext>
                <c:ext xmlns:c15="http://schemas.microsoft.com/office/drawing/2012/chart" uri="{CE6537A1-D6FC-4f65-9D91-7224C49458BB}">
                  <c15:dlblFieldTable>
                    <c15:dlblFTEntry>
                      <c15:txfldGUID>{70974006-F300-46CD-801E-BCB8DDCD1EC4}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16">
                  <c:v>58.4</c:v>
                </c:pt>
                <c:pt idx="24">
                  <c:v>61.8</c:v>
                </c:pt>
                <c:pt idx="32">
                  <c:v>62.3</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12D-4564-9229-73E7E753CEEB}"/>
            </c:ext>
          </c:extLst>
        </c:ser>
        <c:dLbls>
          <c:showLegendKey val="0"/>
          <c:showVal val="1"/>
          <c:showCatName val="0"/>
          <c:showSerName val="0"/>
          <c:showPercent val="0"/>
          <c:showBubbleSize val="0"/>
        </c:dLbls>
        <c:axId val="425289656"/>
        <c:axId val="425287696"/>
      </c:scatterChart>
      <c:valAx>
        <c:axId val="425289656"/>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287696"/>
        <c:crosses val="autoZero"/>
        <c:crossBetween val="midCat"/>
      </c:valAx>
      <c:valAx>
        <c:axId val="425287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289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2F-4616-9415-2DB7E3B4FE57}"/>
                </c:ext>
                <c:ext xmlns:c15="http://schemas.microsoft.com/office/drawing/2012/chart" uri="{CE6537A1-D6FC-4f65-9D91-7224C49458BB}">
                  <c15:dlblFieldTable>
                    <c15:dlblFTEntry>
                      <c15:txfldGUID>{F69DF7DC-602C-419D-AD43-58EB8CEDEF41}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2F-4616-9415-2DB7E3B4FE57}"/>
                </c:ext>
                <c:ext xmlns:c15="http://schemas.microsoft.com/office/drawing/2012/chart" uri="{CE6537A1-D6FC-4f65-9D91-7224C49458BB}">
                  <c15:dlblFieldTable>
                    <c15:dlblFTEntry>
                      <c15:txfldGUID>{045B28FE-82EB-4F50-925B-4B22DA9E2E30}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2F-4616-9415-2DB7E3B4FE57}"/>
                </c:ext>
                <c:ext xmlns:c15="http://schemas.microsoft.com/office/drawing/2012/chart" uri="{CE6537A1-D6FC-4f65-9D91-7224C49458BB}">
                  <c15:dlblFieldTable>
                    <c15:dlblFTEntry>
                      <c15:txfldGUID>{45E51CD6-1EAF-4C3A-8D5A-D581C0F14420}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2F-4616-9415-2DB7E3B4FE57}"/>
                </c:ext>
                <c:ext xmlns:c15="http://schemas.microsoft.com/office/drawing/2012/chart" uri="{CE6537A1-D6FC-4f65-9D91-7224C49458BB}">
                  <c15:dlblFieldTable>
                    <c15:dlblFTEntry>
                      <c15:txfldGUID>{23700E2E-C3A0-4ECD-95C1-4C7FE493B149}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2F-4616-9415-2DB7E3B4FE57}"/>
                </c:ext>
                <c:ext xmlns:c15="http://schemas.microsoft.com/office/drawing/2012/chart" uri="{CE6537A1-D6FC-4f65-9D91-7224C49458BB}">
                  <c15:dlblFieldTable>
                    <c15:dlblFTEntry>
                      <c15:txfldGUID>{A606E997-D5EB-44C9-9893-9DF669CCB8AA}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2F-4616-9415-2DB7E3B4FE57}"/>
                </c:ext>
                <c:ext xmlns:c15="http://schemas.microsoft.com/office/drawing/2012/chart" uri="{CE6537A1-D6FC-4f65-9D91-7224C49458BB}">
                  <c15:dlblFieldTable>
                    <c15:dlblFTEntry>
                      <c15:txfldGUID>{CF82C939-4636-4E6E-B7AE-2C6286D730EC}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2F-4616-9415-2DB7E3B4FE57}"/>
                </c:ext>
                <c:ext xmlns:c15="http://schemas.microsoft.com/office/drawing/2012/chart" uri="{CE6537A1-D6FC-4f65-9D91-7224C49458BB}">
                  <c15:dlblFieldTable>
                    <c15:dlblFTEntry>
                      <c15:txfldGUID>{437EAEBC-D787-4669-AC2B-42F409268D5D}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2F-4616-9415-2DB7E3B4FE57}"/>
                </c:ext>
                <c:ext xmlns:c15="http://schemas.microsoft.com/office/drawing/2012/chart" uri="{CE6537A1-D6FC-4f65-9D91-7224C49458BB}">
                  <c15:dlblFieldTable>
                    <c15:dlblFTEntry>
                      <c15:txfldGUID>{3C84F732-549B-44CC-B53F-E9E87DCCCFEC}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2F-4616-9415-2DB7E3B4FE57}"/>
                </c:ext>
                <c:ext xmlns:c15="http://schemas.microsoft.com/office/drawing/2012/chart" uri="{CE6537A1-D6FC-4f65-9D91-7224C49458BB}">
                  <c15:dlblFieldTable>
                    <c15:dlblFTEntry>
                      <c15:txfldGUID>{AC1250B2-19C0-44C0-A639-80156453AC0B}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5.6</c:v>
                </c:pt>
                <c:pt idx="16">
                  <c:v>5</c:v>
                </c:pt>
                <c:pt idx="24">
                  <c:v>5.0999999999999996</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D2F-4616-9415-2DB7E3B4FE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2F-4616-9415-2DB7E3B4FE57}"/>
                </c:ext>
                <c:ext xmlns:c15="http://schemas.microsoft.com/office/drawing/2012/chart" uri="{CE6537A1-D6FC-4f65-9D91-7224C49458BB}">
                  <c15:dlblFieldTable>
                    <c15:dlblFTEntry>
                      <c15:txfldGUID>{6B98C888-435A-42DE-B964-45B6661BEC28}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2F-4616-9415-2DB7E3B4FE57}"/>
                </c:ext>
                <c:ext xmlns:c15="http://schemas.microsoft.com/office/drawing/2012/chart" uri="{CE6537A1-D6FC-4f65-9D91-7224C49458BB}">
                  <c15:dlblFieldTable>
                    <c15:dlblFTEntry>
                      <c15:txfldGUID>{050FE2D9-23F0-4DD4-9E6F-0A8F307C8847}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2F-4616-9415-2DB7E3B4FE57}"/>
                </c:ext>
                <c:ext xmlns:c15="http://schemas.microsoft.com/office/drawing/2012/chart" uri="{CE6537A1-D6FC-4f65-9D91-7224C49458BB}">
                  <c15:dlblFieldTable>
                    <c15:dlblFTEntry>
                      <c15:txfldGUID>{81DF2BB0-767E-41D6-A7AD-25004AA746AF}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2F-4616-9415-2DB7E3B4FE57}"/>
                </c:ext>
                <c:ext xmlns:c15="http://schemas.microsoft.com/office/drawing/2012/chart" uri="{CE6537A1-D6FC-4f65-9D91-7224C49458BB}">
                  <c15:dlblFieldTable>
                    <c15:dlblFTEntry>
                      <c15:txfldGUID>{6C9800C1-AFAB-4F59-B032-95B162EAE49B}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2F-4616-9415-2DB7E3B4FE57}"/>
                </c:ext>
                <c:ext xmlns:c15="http://schemas.microsoft.com/office/drawing/2012/chart" uri="{CE6537A1-D6FC-4f65-9D91-7224C49458BB}">
                  <c15:dlblFieldTable>
                    <c15:dlblFTEntry>
                      <c15:txfldGUID>{4FAAF989-B264-4EE2-81F7-30EFC6B23AB9}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2F-4616-9415-2DB7E3B4FE57}"/>
                </c:ext>
                <c:ext xmlns:c15="http://schemas.microsoft.com/office/drawing/2012/chart" uri="{CE6537A1-D6FC-4f65-9D91-7224C49458BB}">
                  <c15:dlblFieldTable>
                    <c15:dlblFTEntry>
                      <c15:txfldGUID>{8A3E9828-534D-4F8C-9664-FD03E458B5FB}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2F-4616-9415-2DB7E3B4FE57}"/>
                </c:ext>
                <c:ext xmlns:c15="http://schemas.microsoft.com/office/drawing/2012/chart" uri="{CE6537A1-D6FC-4f65-9D91-7224C49458BB}">
                  <c15:dlblFieldTable>
                    <c15:dlblFTEntry>
                      <c15:txfldGUID>{35712543-524C-4C2F-BBA1-B221142B19C7}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2F-4616-9415-2DB7E3B4FE57}"/>
                </c:ext>
                <c:ext xmlns:c15="http://schemas.microsoft.com/office/drawing/2012/chart" uri="{CE6537A1-D6FC-4f65-9D91-7224C49458BB}">
                  <c15:dlblFieldTable>
                    <c15:dlblFTEntry>
                      <c15:txfldGUID>{EC825799-0E3E-4036-9631-06006D11C897}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2F-4616-9415-2DB7E3B4FE57}"/>
                </c:ext>
                <c:ext xmlns:c15="http://schemas.microsoft.com/office/drawing/2012/chart" uri="{CE6537A1-D6FC-4f65-9D91-7224C49458BB}">
                  <c15:dlblFieldTable>
                    <c15:dlblFTEntry>
                      <c15:txfldGUID>{2621146E-3DED-458B-AFBB-2E2472D4DECE}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D2F-4616-9415-2DB7E3B4FE57}"/>
            </c:ext>
          </c:extLst>
        </c:ser>
        <c:dLbls>
          <c:showLegendKey val="0"/>
          <c:showVal val="1"/>
          <c:showCatName val="0"/>
          <c:showSerName val="0"/>
          <c:showPercent val="0"/>
          <c:showBubbleSize val="0"/>
        </c:dLbls>
        <c:axId val="425288088"/>
        <c:axId val="414560104"/>
      </c:scatterChart>
      <c:valAx>
        <c:axId val="425288088"/>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560104"/>
        <c:crosses val="autoZero"/>
        <c:crossBetween val="midCat"/>
      </c:valAx>
      <c:valAx>
        <c:axId val="4145601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288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過去に行われた下水道事業に係る算入公債費の減少及び近年の大規模な公共事業による地方債の元利償還金が膨らみ始めており、実質公債費比率の分子は増加傾向にある。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今後は元利償還金等と算入公債費等のバランスを見ながら地方債の新規発行を伴う普通建設事業を実施することにより、実質公債費比率の分子の増加を抑制していくよう努める。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当町では満期一括償還地方債がないため、積み立てを行っていない。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の基準財政需要額</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見込額は報告誤りがあり、本来は</a:t>
          </a:r>
          <a:r>
            <a:rPr kumimoji="1" lang="en-US" altLang="ja-JP" sz="1100">
              <a:solidFill>
                <a:schemeClr val="dk1"/>
              </a:solidFill>
              <a:effectLst/>
              <a:latin typeface="+mn-lt"/>
              <a:ea typeface="+mn-ea"/>
              <a:cs typeface="+mn-cs"/>
            </a:rPr>
            <a:t>5,308</a:t>
          </a:r>
          <a:r>
            <a:rPr kumimoji="1" lang="ja-JP" altLang="ja-JP" sz="1100">
              <a:solidFill>
                <a:schemeClr val="dk1"/>
              </a:solidFill>
              <a:effectLst/>
              <a:latin typeface="+mn-lt"/>
              <a:ea typeface="+mn-ea"/>
              <a:cs typeface="+mn-cs"/>
            </a:rPr>
            <a:t>百万円である。</a:t>
          </a:r>
          <a:endParaRPr lang="ja-JP" altLang="ja-JP" sz="1400">
            <a:effectLst/>
          </a:endParaRPr>
        </a:p>
        <a:p>
          <a:r>
            <a:rPr kumimoji="1" lang="ja-JP" altLang="ja-JP" sz="1100">
              <a:solidFill>
                <a:schemeClr val="dk1"/>
              </a:solidFill>
              <a:effectLst/>
              <a:latin typeface="+mn-lt"/>
              <a:ea typeface="+mn-ea"/>
              <a:cs typeface="+mn-cs"/>
            </a:rPr>
            <a:t>　施設の老朽化による大規模な更新事業を実施したことにより、地方債残高が増加し、将来負担額が増加傾向にあるが、財政調整基金等の積み立てによる充当可能財源等も増えている。</a:t>
          </a:r>
          <a:endParaRPr lang="ja-JP" altLang="ja-JP" sz="1400">
            <a:effectLst/>
          </a:endParaRPr>
        </a:p>
        <a:p>
          <a:r>
            <a:rPr kumimoji="1" lang="ja-JP" altLang="ja-JP" sz="1100">
              <a:solidFill>
                <a:schemeClr val="dk1"/>
              </a:solidFill>
              <a:effectLst/>
              <a:latin typeface="+mn-lt"/>
              <a:ea typeface="+mn-ea"/>
              <a:cs typeface="+mn-cs"/>
            </a:rPr>
            <a:t>　しかし、今後も大規模な事業が見込まれているため、今後も健全な財政運営に努める。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基金利子収入による増のため。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旧ＪＲ江差線の施設撤去のための負担金は平成２９年度ですべて入金されたことから、今後は駅舎や鉄道の撤去工事に繰入していくこととなり、基金は減少予定である。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旧ＪＲ江差線の施設撤去。</a:t>
          </a:r>
          <a:endParaRPr lang="ja-JP" altLang="ja-JP" sz="1300">
            <a:effectLst/>
          </a:endParaRPr>
        </a:p>
        <a:p>
          <a:r>
            <a:rPr kumimoji="1" lang="ja-JP" altLang="ja-JP" sz="1300">
              <a:solidFill>
                <a:schemeClr val="dk1"/>
              </a:solidFill>
              <a:effectLst/>
              <a:latin typeface="+mn-lt"/>
              <a:ea typeface="+mn-ea"/>
              <a:cs typeface="+mn-cs"/>
            </a:rPr>
            <a:t>　公共施設整備財源</a:t>
          </a:r>
          <a:endParaRPr lang="ja-JP" altLang="ja-JP" sz="1300">
            <a:effectLst/>
          </a:endParaRPr>
        </a:p>
        <a:p>
          <a:r>
            <a:rPr kumimoji="1" lang="ja-JP" altLang="ja-JP" sz="1300">
              <a:solidFill>
                <a:schemeClr val="dk1"/>
              </a:solidFill>
              <a:effectLst/>
              <a:latin typeface="+mn-lt"/>
              <a:ea typeface="+mn-ea"/>
              <a:cs typeface="+mn-cs"/>
            </a:rPr>
            <a:t>　給食費無償化</a:t>
          </a:r>
          <a:endParaRPr lang="ja-JP" altLang="ja-JP" sz="1300">
            <a:effectLst/>
          </a:endParaRPr>
        </a:p>
        <a:p>
          <a:r>
            <a:rPr kumimoji="1" lang="ja-JP" altLang="ja-JP" sz="1300">
              <a:solidFill>
                <a:schemeClr val="dk1"/>
              </a:solidFill>
              <a:effectLst/>
              <a:latin typeface="+mn-lt"/>
              <a:ea typeface="+mn-ea"/>
              <a:cs typeface="+mn-cs"/>
            </a:rPr>
            <a:t>　高校生海外研修派遣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財政調整基金から公共施設整備基金へ積み替えを行ったため。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駅舎や鉄道の撤去工事に繰入していくこととなり、基金は減少予定である。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公共施設の更新事業に備え、公共施設整備基金への積み替えのため。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令和</a:t>
          </a:r>
          <a:r>
            <a:rPr kumimoji="1" lang="ja-JP" altLang="en-US" sz="1400" b="0" i="0" baseline="0">
              <a:solidFill>
                <a:schemeClr val="dk1"/>
              </a:solidFill>
              <a:effectLst/>
              <a:latin typeface="+mn-lt"/>
              <a:ea typeface="+mn-ea"/>
              <a:cs typeface="+mn-cs"/>
            </a:rPr>
            <a:t>２</a:t>
          </a:r>
          <a:r>
            <a:rPr kumimoji="1" lang="ja-JP" altLang="ja-JP" sz="1400" b="0" i="0" baseline="0">
              <a:solidFill>
                <a:schemeClr val="dk1"/>
              </a:solidFill>
              <a:effectLst/>
              <a:latin typeface="+mn-lt"/>
              <a:ea typeface="+mn-ea"/>
              <a:cs typeface="+mn-cs"/>
            </a:rPr>
            <a:t>年度まで段階的に公共施設整備基金へ積み替えを行い、減少していく見込である。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満期一括償還の地方債の借入が行われるまで、積立を行わない。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これは有形固定資産のうち割合が大きい道路や上ノ国館調査整備センターなどの大型施設の有形固定資産減価償却率の高さが原因となっている。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今後は道路を含めた公共施設について個別計画を策定し、適切な維持管理に努めなければならない。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1"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92" name="楕円 91"/>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93"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94" name="楕円 93"/>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55789</xdr:rowOff>
    </xdr:from>
    <xdr:to>
      <xdr:col>23</xdr:col>
      <xdr:colOff>85725</xdr:colOff>
      <xdr:row>30</xdr:row>
      <xdr:rowOff>92801</xdr:rowOff>
    </xdr:to>
    <xdr:cxnSp macro="">
      <xdr:nvCxnSpPr>
        <xdr:cNvPr id="95" name="直線コネクタ 94"/>
        <xdr:cNvCxnSpPr/>
      </xdr:nvCxnSpPr>
      <xdr:spPr>
        <a:xfrm>
          <a:off x="4051300" y="597081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6" name="楕円 95"/>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55789</xdr:rowOff>
    </xdr:to>
    <xdr:cxnSp macro="">
      <xdr:nvCxnSpPr>
        <xdr:cNvPr id="97" name="直線コネクタ 96"/>
        <xdr:cNvCxnSpPr/>
      </xdr:nvCxnSpPr>
      <xdr:spPr>
        <a:xfrm>
          <a:off x="3289300" y="594614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8" name="楕円 97"/>
        <xdr:cNvSpPr/>
      </xdr:nvSpPr>
      <xdr:spPr>
        <a:xfrm>
          <a:off x="1714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86105</xdr:rowOff>
    </xdr:from>
    <xdr:ext cx="405111" cy="259045"/>
    <xdr:sp macro="" textlink="">
      <xdr:nvSpPr>
        <xdr:cNvPr id="99" name="n_1aveValue有形固定資産減価償却率"/>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0" name="n_2ave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1"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2"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103" name="n_1main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104" name="n_2mainValue有形固定資産減価償却率"/>
        <xdr:cNvSpPr txBox="1"/>
      </xdr:nvSpPr>
      <xdr:spPr>
        <a:xfrm>
          <a:off x="3086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125475</xdr:rowOff>
    </xdr:from>
    <xdr:ext cx="405111" cy="259045"/>
    <xdr:sp macro="" textlink="">
      <xdr:nvSpPr>
        <xdr:cNvPr id="105" name="n_4mainValue有形固定資産減価償却率"/>
        <xdr:cNvSpPr txBox="1"/>
      </xdr:nvSpPr>
      <xdr:spPr>
        <a:xfrm>
          <a:off x="1562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本町の債務償還比率は類似団体よりも上回っている。これは近年の大型公共事業に伴う地方債の発行により、将来負担額が増加したことが要因である。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今後も大型の公共事業が続くが経常一般財源の大幅な増加は見込めないことから、事業費の抑制などに努める。</a:t>
          </a: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2" name="直線コネクタ 12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3" name="テキスト ボックス 122"/>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4" name="直線コネクタ 12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5" name="テキスト ボックス 12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6" name="直線コネクタ 12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7" name="テキスト ボックス 12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8" name="直線コネクタ 12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9" name="テキスト ボックス 12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0" name="直線コネクタ 12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1" name="テキスト ボックス 13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4" name="直線コネクタ 133"/>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5"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6" name="直線コネクタ 135"/>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8" name="直線コネクタ 13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9" name="債務償還比率平均値テキスト"/>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0" name="フローチャート: 判断 139"/>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1" name="フローチャート: 判断 140"/>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2" name="フローチャート: 判断 141"/>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3" name="フローチャート: 判断 142"/>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4" name="フローチャート: 判断 143"/>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125317</xdr:rowOff>
    </xdr:from>
    <xdr:to>
      <xdr:col>76</xdr:col>
      <xdr:colOff>73025</xdr:colOff>
      <xdr:row>30</xdr:row>
      <xdr:rowOff>55467</xdr:rowOff>
    </xdr:to>
    <xdr:sp macro="" textlink="">
      <xdr:nvSpPr>
        <xdr:cNvPr id="150" name="楕円 149"/>
        <xdr:cNvSpPr/>
      </xdr:nvSpPr>
      <xdr:spPr>
        <a:xfrm>
          <a:off x="14744700" y="58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103744</xdr:rowOff>
    </xdr:from>
    <xdr:ext cx="469744" cy="259045"/>
    <xdr:sp macro="" textlink="">
      <xdr:nvSpPr>
        <xdr:cNvPr id="151" name="債務償還比率該当値テキスト"/>
        <xdr:cNvSpPr txBox="1"/>
      </xdr:nvSpPr>
      <xdr:spPr>
        <a:xfrm>
          <a:off x="14846300" y="584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59108</xdr:rowOff>
    </xdr:from>
    <xdr:to>
      <xdr:col>72</xdr:col>
      <xdr:colOff>123825</xdr:colOff>
      <xdr:row>29</xdr:row>
      <xdr:rowOff>160708</xdr:rowOff>
    </xdr:to>
    <xdr:sp macro="" textlink="">
      <xdr:nvSpPr>
        <xdr:cNvPr id="152" name="楕円 151"/>
        <xdr:cNvSpPr/>
      </xdr:nvSpPr>
      <xdr:spPr>
        <a:xfrm>
          <a:off x="14033500" y="5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109908</xdr:rowOff>
    </xdr:from>
    <xdr:to>
      <xdr:col>76</xdr:col>
      <xdr:colOff>22225</xdr:colOff>
      <xdr:row>30</xdr:row>
      <xdr:rowOff>4667</xdr:rowOff>
    </xdr:to>
    <xdr:cxnSp macro="">
      <xdr:nvCxnSpPr>
        <xdr:cNvPr id="153" name="直線コネクタ 152"/>
        <xdr:cNvCxnSpPr/>
      </xdr:nvCxnSpPr>
      <xdr:spPr>
        <a:xfrm>
          <a:off x="14084300" y="5853483"/>
          <a:ext cx="7112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85545</xdr:rowOff>
    </xdr:from>
    <xdr:to>
      <xdr:col>68</xdr:col>
      <xdr:colOff>123825</xdr:colOff>
      <xdr:row>29</xdr:row>
      <xdr:rowOff>15695</xdr:rowOff>
    </xdr:to>
    <xdr:sp macro="" textlink="">
      <xdr:nvSpPr>
        <xdr:cNvPr id="154" name="楕円 153"/>
        <xdr:cNvSpPr/>
      </xdr:nvSpPr>
      <xdr:spPr>
        <a:xfrm>
          <a:off x="13271500" y="56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136345</xdr:rowOff>
    </xdr:from>
    <xdr:to>
      <xdr:col>72</xdr:col>
      <xdr:colOff>73025</xdr:colOff>
      <xdr:row>29</xdr:row>
      <xdr:rowOff>109908</xdr:rowOff>
    </xdr:to>
    <xdr:cxnSp macro="">
      <xdr:nvCxnSpPr>
        <xdr:cNvPr id="155" name="直線コネクタ 154"/>
        <xdr:cNvCxnSpPr/>
      </xdr:nvCxnSpPr>
      <xdr:spPr>
        <a:xfrm>
          <a:off x="13322300" y="5708470"/>
          <a:ext cx="762000" cy="1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158941</xdr:rowOff>
    </xdr:from>
    <xdr:to>
      <xdr:col>64</xdr:col>
      <xdr:colOff>123825</xdr:colOff>
      <xdr:row>28</xdr:row>
      <xdr:rowOff>89091</xdr:rowOff>
    </xdr:to>
    <xdr:sp macro="" textlink="">
      <xdr:nvSpPr>
        <xdr:cNvPr id="156" name="楕円 155"/>
        <xdr:cNvSpPr/>
      </xdr:nvSpPr>
      <xdr:spPr>
        <a:xfrm>
          <a:off x="12509500" y="55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38291</xdr:rowOff>
    </xdr:from>
    <xdr:to>
      <xdr:col>68</xdr:col>
      <xdr:colOff>73025</xdr:colOff>
      <xdr:row>28</xdr:row>
      <xdr:rowOff>136345</xdr:rowOff>
    </xdr:to>
    <xdr:cxnSp macro="">
      <xdr:nvCxnSpPr>
        <xdr:cNvPr id="157" name="直線コネクタ 156"/>
        <xdr:cNvCxnSpPr/>
      </xdr:nvCxnSpPr>
      <xdr:spPr>
        <a:xfrm>
          <a:off x="12560300" y="5610416"/>
          <a:ext cx="762000" cy="9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6202</xdr:rowOff>
    </xdr:from>
    <xdr:to>
      <xdr:col>60</xdr:col>
      <xdr:colOff>123825</xdr:colOff>
      <xdr:row>28</xdr:row>
      <xdr:rowOff>107802</xdr:rowOff>
    </xdr:to>
    <xdr:sp macro="" textlink="">
      <xdr:nvSpPr>
        <xdr:cNvPr id="158" name="楕円 157"/>
        <xdr:cNvSpPr/>
      </xdr:nvSpPr>
      <xdr:spPr>
        <a:xfrm>
          <a:off x="11747500" y="55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38291</xdr:rowOff>
    </xdr:from>
    <xdr:to>
      <xdr:col>64</xdr:col>
      <xdr:colOff>73025</xdr:colOff>
      <xdr:row>28</xdr:row>
      <xdr:rowOff>57002</xdr:rowOff>
    </xdr:to>
    <xdr:cxnSp macro="">
      <xdr:nvCxnSpPr>
        <xdr:cNvPr id="159" name="直線コネクタ 158"/>
        <xdr:cNvCxnSpPr/>
      </xdr:nvCxnSpPr>
      <xdr:spPr>
        <a:xfrm flipV="1">
          <a:off x="11798300" y="5610416"/>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0"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1" name="n_2aveValue債務償還比率"/>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2"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3" name="n_4aveValue債務償還比率"/>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151835</xdr:rowOff>
    </xdr:from>
    <xdr:ext cx="469744" cy="259045"/>
    <xdr:sp macro="" textlink="">
      <xdr:nvSpPr>
        <xdr:cNvPr id="164" name="n_1mainValue債務償還比率"/>
        <xdr:cNvSpPr txBox="1"/>
      </xdr:nvSpPr>
      <xdr:spPr>
        <a:xfrm>
          <a:off x="13836727" y="58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32222</xdr:rowOff>
    </xdr:from>
    <xdr:ext cx="469744" cy="259045"/>
    <xdr:sp macro="" textlink="">
      <xdr:nvSpPr>
        <xdr:cNvPr id="165" name="n_2mainValue債務償還比率"/>
        <xdr:cNvSpPr txBox="1"/>
      </xdr:nvSpPr>
      <xdr:spPr>
        <a:xfrm>
          <a:off x="13087427" y="54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105618</xdr:rowOff>
    </xdr:from>
    <xdr:ext cx="469744" cy="259045"/>
    <xdr:sp macro="" textlink="">
      <xdr:nvSpPr>
        <xdr:cNvPr id="166" name="n_3mainValue債務償還比率"/>
        <xdr:cNvSpPr txBox="1"/>
      </xdr:nvSpPr>
      <xdr:spPr>
        <a:xfrm>
          <a:off x="12325427" y="533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124329</xdr:rowOff>
    </xdr:from>
    <xdr:ext cx="469744" cy="259045"/>
    <xdr:sp macro="" textlink="">
      <xdr:nvSpPr>
        <xdr:cNvPr id="167" name="n_4mainValue債務償還比率"/>
        <xdr:cNvSpPr txBox="1"/>
      </xdr:nvSpPr>
      <xdr:spPr>
        <a:xfrm>
          <a:off x="11563427" y="53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42545</xdr:rowOff>
    </xdr:from>
    <xdr:to>
      <xdr:col>24</xdr:col>
      <xdr:colOff>114300</xdr:colOff>
      <xdr:row>39</xdr:row>
      <xdr:rowOff>144145</xdr:rowOff>
    </xdr:to>
    <xdr:sp macro="" textlink="">
      <xdr:nvSpPr>
        <xdr:cNvPr id="73" name="楕円 72"/>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20972</xdr:rowOff>
    </xdr:from>
    <xdr:ext cx="405111" cy="259045"/>
    <xdr:sp macro="" textlink="">
      <xdr:nvSpPr>
        <xdr:cNvPr id="74" name="【道路】&#10;有形固定資産減価償却率該当値テキスト"/>
        <xdr:cNvSpPr txBox="1"/>
      </xdr:nvSpPr>
      <xdr:spPr>
        <a:xfrm>
          <a:off x="4673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33020</xdr:rowOff>
    </xdr:from>
    <xdr:to>
      <xdr:col>20</xdr:col>
      <xdr:colOff>38100</xdr:colOff>
      <xdr:row>39</xdr:row>
      <xdr:rowOff>134620</xdr:rowOff>
    </xdr:to>
    <xdr:sp macro="" textlink="">
      <xdr:nvSpPr>
        <xdr:cNvPr id="75" name="楕円 74"/>
        <xdr:cNvSpPr/>
      </xdr:nvSpPr>
      <xdr:spPr>
        <a:xfrm>
          <a:off x="3746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83820</xdr:rowOff>
    </xdr:from>
    <xdr:to>
      <xdr:col>24</xdr:col>
      <xdr:colOff>63500</xdr:colOff>
      <xdr:row>39</xdr:row>
      <xdr:rowOff>93345</xdr:rowOff>
    </xdr:to>
    <xdr:cxnSp macro="">
      <xdr:nvCxnSpPr>
        <xdr:cNvPr id="76" name="直線コネクタ 75"/>
        <xdr:cNvCxnSpPr/>
      </xdr:nvCxnSpPr>
      <xdr:spPr>
        <a:xfrm>
          <a:off x="3797300" y="67703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7" name="楕円 76"/>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83820</xdr:rowOff>
    </xdr:to>
    <xdr:cxnSp macro="">
      <xdr:nvCxnSpPr>
        <xdr:cNvPr id="78" name="直線コネクタ 77"/>
        <xdr:cNvCxnSpPr/>
      </xdr:nvCxnSpPr>
      <xdr:spPr>
        <a:xfrm>
          <a:off x="2908300" y="676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149225</xdr:rowOff>
    </xdr:from>
    <xdr:to>
      <xdr:col>6</xdr:col>
      <xdr:colOff>38100</xdr:colOff>
      <xdr:row>39</xdr:row>
      <xdr:rowOff>79375</xdr:rowOff>
    </xdr:to>
    <xdr:sp macro="" textlink="">
      <xdr:nvSpPr>
        <xdr:cNvPr id="79" name="楕円 78"/>
        <xdr:cNvSpPr/>
      </xdr:nvSpPr>
      <xdr:spPr>
        <a:xfrm>
          <a:off x="107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80"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1"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2"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3"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125747</xdr:rowOff>
    </xdr:from>
    <xdr:ext cx="405111" cy="259045"/>
    <xdr:sp macro="" textlink="">
      <xdr:nvSpPr>
        <xdr:cNvPr id="84" name="n_1mainValue【道路】&#10;有形固定資産減価償却率"/>
        <xdr:cNvSpPr txBox="1"/>
      </xdr:nvSpPr>
      <xdr:spPr>
        <a:xfrm>
          <a:off x="3582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85"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70502</xdr:rowOff>
    </xdr:from>
    <xdr:ext cx="405111" cy="259045"/>
    <xdr:sp macro="" textlink="">
      <xdr:nvSpPr>
        <xdr:cNvPr id="86" name="n_4mainValue【道路】&#10;有形固定資産減価償却率"/>
        <xdr:cNvSpPr txBox="1"/>
      </xdr:nvSpPr>
      <xdr:spPr>
        <a:xfrm>
          <a:off x="927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2" name="テキスト ボックス 10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4" name="テキスト ボックス 10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6" name="テキスト ボックス 10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0" name="直線コネクタ 109"/>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1"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2" name="直線コネクタ 111"/>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3"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4" name="直線コネクタ 113"/>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5"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6" name="フローチャート: 判断 115"/>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7" name="フローチャート: 判断 116"/>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8" name="フローチャート: 判断 117"/>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19" name="フローチャート: 判断 118"/>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0" name="フローチャート: 判断 119"/>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1649</xdr:rowOff>
    </xdr:from>
    <xdr:to>
      <xdr:col>55</xdr:col>
      <xdr:colOff>50800</xdr:colOff>
      <xdr:row>40</xdr:row>
      <xdr:rowOff>103249</xdr:rowOff>
    </xdr:to>
    <xdr:sp macro="" textlink="">
      <xdr:nvSpPr>
        <xdr:cNvPr id="126" name="楕円 125"/>
        <xdr:cNvSpPr/>
      </xdr:nvSpPr>
      <xdr:spPr>
        <a:xfrm>
          <a:off x="10426700" y="68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151526</xdr:rowOff>
    </xdr:from>
    <xdr:ext cx="534377" cy="259045"/>
    <xdr:sp macro="" textlink="">
      <xdr:nvSpPr>
        <xdr:cNvPr id="127" name="【道路】&#10;一人当たり延長該当値テキスト"/>
        <xdr:cNvSpPr txBox="1"/>
      </xdr:nvSpPr>
      <xdr:spPr>
        <a:xfrm>
          <a:off x="10515600" y="683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12660</xdr:rowOff>
    </xdr:from>
    <xdr:to>
      <xdr:col>50</xdr:col>
      <xdr:colOff>165100</xdr:colOff>
      <xdr:row>40</xdr:row>
      <xdr:rowOff>114260</xdr:rowOff>
    </xdr:to>
    <xdr:sp macro="" textlink="">
      <xdr:nvSpPr>
        <xdr:cNvPr id="128" name="楕円 127"/>
        <xdr:cNvSpPr/>
      </xdr:nvSpPr>
      <xdr:spPr>
        <a:xfrm>
          <a:off x="9588500" y="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52449</xdr:rowOff>
    </xdr:from>
    <xdr:to>
      <xdr:col>55</xdr:col>
      <xdr:colOff>0</xdr:colOff>
      <xdr:row>40</xdr:row>
      <xdr:rowOff>63460</xdr:rowOff>
    </xdr:to>
    <xdr:cxnSp macro="">
      <xdr:nvCxnSpPr>
        <xdr:cNvPr id="129" name="直線コネクタ 128"/>
        <xdr:cNvCxnSpPr/>
      </xdr:nvCxnSpPr>
      <xdr:spPr>
        <a:xfrm flipV="1">
          <a:off x="9639300" y="6910449"/>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21384</xdr:rowOff>
    </xdr:from>
    <xdr:to>
      <xdr:col>46</xdr:col>
      <xdr:colOff>38100</xdr:colOff>
      <xdr:row>40</xdr:row>
      <xdr:rowOff>122984</xdr:rowOff>
    </xdr:to>
    <xdr:sp macro="" textlink="">
      <xdr:nvSpPr>
        <xdr:cNvPr id="130" name="楕円 129"/>
        <xdr:cNvSpPr/>
      </xdr:nvSpPr>
      <xdr:spPr>
        <a:xfrm>
          <a:off x="8699500" y="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63460</xdr:rowOff>
    </xdr:from>
    <xdr:to>
      <xdr:col>50</xdr:col>
      <xdr:colOff>114300</xdr:colOff>
      <xdr:row>40</xdr:row>
      <xdr:rowOff>72184</xdr:rowOff>
    </xdr:to>
    <xdr:cxnSp macro="">
      <xdr:nvCxnSpPr>
        <xdr:cNvPr id="131" name="直線コネクタ 130"/>
        <xdr:cNvCxnSpPr/>
      </xdr:nvCxnSpPr>
      <xdr:spPr>
        <a:xfrm flipV="1">
          <a:off x="8750300" y="692146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39352</xdr:rowOff>
    </xdr:from>
    <xdr:to>
      <xdr:col>36</xdr:col>
      <xdr:colOff>165100</xdr:colOff>
      <xdr:row>40</xdr:row>
      <xdr:rowOff>140952</xdr:rowOff>
    </xdr:to>
    <xdr:sp macro="" textlink="">
      <xdr:nvSpPr>
        <xdr:cNvPr id="132" name="楕円 131"/>
        <xdr:cNvSpPr/>
      </xdr:nvSpPr>
      <xdr:spPr>
        <a:xfrm>
          <a:off x="6921500" y="6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45693</xdr:rowOff>
    </xdr:from>
    <xdr:ext cx="534377" cy="259045"/>
    <xdr:sp macro="" textlink="">
      <xdr:nvSpPr>
        <xdr:cNvPr id="133"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4"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5"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6"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105387</xdr:rowOff>
    </xdr:from>
    <xdr:ext cx="534377" cy="259045"/>
    <xdr:sp macro="" textlink="">
      <xdr:nvSpPr>
        <xdr:cNvPr id="137" name="n_1mainValue【道路】&#10;一人当たり延長"/>
        <xdr:cNvSpPr txBox="1"/>
      </xdr:nvSpPr>
      <xdr:spPr>
        <a:xfrm>
          <a:off x="9359411" y="69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114111</xdr:rowOff>
    </xdr:from>
    <xdr:ext cx="534377" cy="259045"/>
    <xdr:sp macro="" textlink="">
      <xdr:nvSpPr>
        <xdr:cNvPr id="138" name="n_2mainValue【道路】&#10;一人当たり延長"/>
        <xdr:cNvSpPr txBox="1"/>
      </xdr:nvSpPr>
      <xdr:spPr>
        <a:xfrm>
          <a:off x="8483111" y="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132079</xdr:rowOff>
    </xdr:from>
    <xdr:ext cx="534377" cy="259045"/>
    <xdr:sp macro="" textlink="">
      <xdr:nvSpPr>
        <xdr:cNvPr id="139" name="n_4mainValue【道路】&#10;一人当たり延長"/>
        <xdr:cNvSpPr txBox="1"/>
      </xdr:nvSpPr>
      <xdr:spPr>
        <a:xfrm>
          <a:off x="6705111" y="69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2" name="直線コネクタ 161"/>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3"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4" name="直線コネクタ 163"/>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5"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6" name="直線コネクタ 165"/>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7"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68" name="フローチャート: 判断 167"/>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69" name="フローチャート: 判断 168"/>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0" name="フローチャート: 判断 169"/>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1" name="フローチャート: 判断 170"/>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2" name="フローチャート: 判断 171"/>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152654</xdr:rowOff>
    </xdr:from>
    <xdr:to>
      <xdr:col>24</xdr:col>
      <xdr:colOff>114300</xdr:colOff>
      <xdr:row>61</xdr:row>
      <xdr:rowOff>82804</xdr:rowOff>
    </xdr:to>
    <xdr:sp macro="" textlink="">
      <xdr:nvSpPr>
        <xdr:cNvPr id="178" name="楕円 177"/>
        <xdr:cNvSpPr/>
      </xdr:nvSpPr>
      <xdr:spPr>
        <a:xfrm>
          <a:off x="4584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4081</xdr:rowOff>
    </xdr:from>
    <xdr:ext cx="405111" cy="259045"/>
    <xdr:sp macro="" textlink="">
      <xdr:nvSpPr>
        <xdr:cNvPr id="179" name="【橋りょう・トンネル】&#10;有形固定資産減価償却率該当値テキスト"/>
        <xdr:cNvSpPr txBox="1"/>
      </xdr:nvSpPr>
      <xdr:spPr>
        <a:xfrm>
          <a:off x="4673600" y="1029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118364</xdr:rowOff>
    </xdr:from>
    <xdr:to>
      <xdr:col>20</xdr:col>
      <xdr:colOff>38100</xdr:colOff>
      <xdr:row>61</xdr:row>
      <xdr:rowOff>48514</xdr:rowOff>
    </xdr:to>
    <xdr:sp macro="" textlink="">
      <xdr:nvSpPr>
        <xdr:cNvPr id="180" name="楕円 179"/>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32004</xdr:rowOff>
    </xdr:to>
    <xdr:cxnSp macro="">
      <xdr:nvCxnSpPr>
        <xdr:cNvPr id="181" name="直線コネクタ 180"/>
        <xdr:cNvCxnSpPr/>
      </xdr:nvCxnSpPr>
      <xdr:spPr>
        <a:xfrm>
          <a:off x="3797300" y="104561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79502</xdr:rowOff>
    </xdr:from>
    <xdr:to>
      <xdr:col>15</xdr:col>
      <xdr:colOff>101600</xdr:colOff>
      <xdr:row>61</xdr:row>
      <xdr:rowOff>9652</xdr:rowOff>
    </xdr:to>
    <xdr:sp macro="" textlink="">
      <xdr:nvSpPr>
        <xdr:cNvPr id="182" name="楕円 181"/>
        <xdr:cNvSpPr/>
      </xdr:nvSpPr>
      <xdr:spPr>
        <a:xfrm>
          <a:off x="2857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130302</xdr:rowOff>
    </xdr:from>
    <xdr:to>
      <xdr:col>19</xdr:col>
      <xdr:colOff>177800</xdr:colOff>
      <xdr:row>60</xdr:row>
      <xdr:rowOff>169164</xdr:rowOff>
    </xdr:to>
    <xdr:cxnSp macro="">
      <xdr:nvCxnSpPr>
        <xdr:cNvPr id="183" name="直線コネクタ 182"/>
        <xdr:cNvCxnSpPr/>
      </xdr:nvCxnSpPr>
      <xdr:spPr>
        <a:xfrm>
          <a:off x="2908300" y="104173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xdr:rowOff>
    </xdr:from>
    <xdr:to>
      <xdr:col>6</xdr:col>
      <xdr:colOff>38100</xdr:colOff>
      <xdr:row>60</xdr:row>
      <xdr:rowOff>110236</xdr:rowOff>
    </xdr:to>
    <xdr:sp macro="" textlink="">
      <xdr:nvSpPr>
        <xdr:cNvPr id="184" name="楕円 183"/>
        <xdr:cNvSpPr/>
      </xdr:nvSpPr>
      <xdr:spPr>
        <a:xfrm>
          <a:off x="107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144797</xdr:rowOff>
    </xdr:from>
    <xdr:ext cx="405111" cy="259045"/>
    <xdr:sp macro="" textlink="">
      <xdr:nvSpPr>
        <xdr:cNvPr id="185"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6"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87" name="n_3aveValue【橋りょう・トンネル】&#10;有形固定資産減価償却率"/>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88" name="n_4aveValue【橋りょう・トンネ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65041</xdr:rowOff>
    </xdr:from>
    <xdr:ext cx="405111" cy="259045"/>
    <xdr:sp macro="" textlink="">
      <xdr:nvSpPr>
        <xdr:cNvPr id="189" name="n_1mainValue【橋りょう・トンネル】&#10;有形固定資産減価償却率"/>
        <xdr:cNvSpPr txBox="1"/>
      </xdr:nvSpPr>
      <xdr:spPr>
        <a:xfrm>
          <a:off x="35820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90" name="n_2mainValue【橋りょう・トンネ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126763</xdr:rowOff>
    </xdr:from>
    <xdr:ext cx="405111" cy="259045"/>
    <xdr:sp macro="" textlink="">
      <xdr:nvSpPr>
        <xdr:cNvPr id="191" name="n_4mainValue【橋りょう・トンネル】&#10;有形固定資産減価償却率"/>
        <xdr:cNvSpPr txBox="1"/>
      </xdr:nvSpPr>
      <xdr:spPr>
        <a:xfrm>
          <a:off x="9277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5" name="テキスト ボックス 204"/>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7" name="テキスト ボックス 206"/>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9" name="テキスト ボックス 208"/>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3" name="テキスト ボックス 212"/>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5" name="テキスト ボックス 21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17" name="直線コネクタ 216"/>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8"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9" name="直線コネクタ 218"/>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0"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1" name="直線コネクタ 220"/>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2" name="【橋りょう・トンネル】&#10;一人当たり有形固定資産（償却資産）額平均値テキスト"/>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3" name="フローチャート: 判断 222"/>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4" name="フローチャート: 判断 223"/>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5" name="フローチャート: 判断 224"/>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6" name="フローチャート: 判断 225"/>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27" name="フローチャート: 判断 226"/>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73062</xdr:rowOff>
    </xdr:from>
    <xdr:to>
      <xdr:col>55</xdr:col>
      <xdr:colOff>50800</xdr:colOff>
      <xdr:row>64</xdr:row>
      <xdr:rowOff>3212</xdr:rowOff>
    </xdr:to>
    <xdr:sp macro="" textlink="">
      <xdr:nvSpPr>
        <xdr:cNvPr id="233" name="楕円 232"/>
        <xdr:cNvSpPr/>
      </xdr:nvSpPr>
      <xdr:spPr>
        <a:xfrm>
          <a:off x="10426700" y="108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51489</xdr:rowOff>
    </xdr:from>
    <xdr:ext cx="690189" cy="259045"/>
    <xdr:sp macro="" textlink="">
      <xdr:nvSpPr>
        <xdr:cNvPr id="234" name="【橋りょう・トンネル】&#10;一人当たり有形固定資産（償却資産）額該当値テキスト"/>
        <xdr:cNvSpPr txBox="1"/>
      </xdr:nvSpPr>
      <xdr:spPr>
        <a:xfrm>
          <a:off x="10515600" y="108528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78712</xdr:rowOff>
    </xdr:from>
    <xdr:to>
      <xdr:col>50</xdr:col>
      <xdr:colOff>165100</xdr:colOff>
      <xdr:row>64</xdr:row>
      <xdr:rowOff>8862</xdr:rowOff>
    </xdr:to>
    <xdr:sp macro="" textlink="">
      <xdr:nvSpPr>
        <xdr:cNvPr id="235" name="楕円 234"/>
        <xdr:cNvSpPr/>
      </xdr:nvSpPr>
      <xdr:spPr>
        <a:xfrm>
          <a:off x="9588500" y="108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123862</xdr:rowOff>
    </xdr:from>
    <xdr:to>
      <xdr:col>55</xdr:col>
      <xdr:colOff>0</xdr:colOff>
      <xdr:row>63</xdr:row>
      <xdr:rowOff>129512</xdr:rowOff>
    </xdr:to>
    <xdr:cxnSp macro="">
      <xdr:nvCxnSpPr>
        <xdr:cNvPr id="236" name="直線コネクタ 235"/>
        <xdr:cNvCxnSpPr/>
      </xdr:nvCxnSpPr>
      <xdr:spPr>
        <a:xfrm flipV="1">
          <a:off x="9639300" y="10925212"/>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83452</xdr:rowOff>
    </xdr:from>
    <xdr:to>
      <xdr:col>46</xdr:col>
      <xdr:colOff>38100</xdr:colOff>
      <xdr:row>64</xdr:row>
      <xdr:rowOff>13602</xdr:rowOff>
    </xdr:to>
    <xdr:sp macro="" textlink="">
      <xdr:nvSpPr>
        <xdr:cNvPr id="237" name="楕円 236"/>
        <xdr:cNvSpPr/>
      </xdr:nvSpPr>
      <xdr:spPr>
        <a:xfrm>
          <a:off x="8699500" y="10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129512</xdr:rowOff>
    </xdr:from>
    <xdr:to>
      <xdr:col>50</xdr:col>
      <xdr:colOff>114300</xdr:colOff>
      <xdr:row>63</xdr:row>
      <xdr:rowOff>134252</xdr:rowOff>
    </xdr:to>
    <xdr:cxnSp macro="">
      <xdr:nvCxnSpPr>
        <xdr:cNvPr id="238" name="直線コネクタ 237"/>
        <xdr:cNvCxnSpPr/>
      </xdr:nvCxnSpPr>
      <xdr:spPr>
        <a:xfrm flipV="1">
          <a:off x="8750300" y="1093086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94090</xdr:rowOff>
    </xdr:from>
    <xdr:to>
      <xdr:col>36</xdr:col>
      <xdr:colOff>165100</xdr:colOff>
      <xdr:row>64</xdr:row>
      <xdr:rowOff>24240</xdr:rowOff>
    </xdr:to>
    <xdr:sp macro="" textlink="">
      <xdr:nvSpPr>
        <xdr:cNvPr id="239" name="楕円 238"/>
        <xdr:cNvSpPr/>
      </xdr:nvSpPr>
      <xdr:spPr>
        <a:xfrm>
          <a:off x="6921500" y="10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64</xdr:row>
      <xdr:rowOff>16942</xdr:rowOff>
    </xdr:from>
    <xdr:ext cx="599010" cy="259045"/>
    <xdr:sp macro="" textlink="">
      <xdr:nvSpPr>
        <xdr:cNvPr id="240"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1"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2"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3"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25389</xdr:rowOff>
    </xdr:from>
    <xdr:ext cx="690189" cy="259045"/>
    <xdr:sp macro="" textlink="">
      <xdr:nvSpPr>
        <xdr:cNvPr id="244" name="n_1mainValue【橋りょう・トンネル】&#10;一人当たり有形固定資産（償却資産）額"/>
        <xdr:cNvSpPr txBox="1"/>
      </xdr:nvSpPr>
      <xdr:spPr>
        <a:xfrm>
          <a:off x="9281505" y="10655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30129</xdr:rowOff>
    </xdr:from>
    <xdr:ext cx="690189" cy="259045"/>
    <xdr:sp macro="" textlink="">
      <xdr:nvSpPr>
        <xdr:cNvPr id="245" name="n_2mainValue【橋りょう・トンネル】&#10;一人当たり有形固定資産（償却資産）額"/>
        <xdr:cNvSpPr txBox="1"/>
      </xdr:nvSpPr>
      <xdr:spPr>
        <a:xfrm>
          <a:off x="8405205" y="1066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15367</xdr:rowOff>
    </xdr:from>
    <xdr:ext cx="599010" cy="259045"/>
    <xdr:sp macro="" textlink="">
      <xdr:nvSpPr>
        <xdr:cNvPr id="246" name="n_4mainValue【橋りょう・トンネル】&#10;一人当たり有形固定資産（償却資産）額"/>
        <xdr:cNvSpPr txBox="1"/>
      </xdr:nvSpPr>
      <xdr:spPr>
        <a:xfrm>
          <a:off x="6672795" y="1098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1" name="直線コネクタ 270"/>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2"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3" name="直線コネクタ 272"/>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4"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5" name="直線コネクタ 274"/>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76"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77" name="フローチャート: 判断 276"/>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78" name="フローチャート: 判断 277"/>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79" name="フローチャート: 判断 278"/>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0" name="フローチャート: 判断 279"/>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1" name="フローチャート: 判断 280"/>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7" name="楕円 286"/>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88" name="【公営住宅】&#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89" name="楕円 288"/>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106680</xdr:rowOff>
    </xdr:to>
    <xdr:cxnSp macro="">
      <xdr:nvCxnSpPr>
        <xdr:cNvPr id="290" name="直線コネクタ 289"/>
        <xdr:cNvCxnSpPr/>
      </xdr:nvCxnSpPr>
      <xdr:spPr>
        <a:xfrm>
          <a:off x="3797300" y="141408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291" name="楕円 290"/>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81914</xdr:rowOff>
    </xdr:to>
    <xdr:cxnSp macro="">
      <xdr:nvCxnSpPr>
        <xdr:cNvPr id="292" name="直線コネクタ 291"/>
        <xdr:cNvCxnSpPr/>
      </xdr:nvCxnSpPr>
      <xdr:spPr>
        <a:xfrm>
          <a:off x="2908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293" name="楕円 292"/>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24782</xdr:rowOff>
    </xdr:from>
    <xdr:ext cx="405111" cy="259045"/>
    <xdr:sp macro="" textlink="">
      <xdr:nvSpPr>
        <xdr:cNvPr id="294"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95"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296"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297"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298" name="n_1mainValue【公営住宅】&#10;有形固定資産減価償却率"/>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299" name="n_2mainValue【公営住宅】&#10;有形固定資産減価償却率"/>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86377</xdr:rowOff>
    </xdr:from>
    <xdr:ext cx="405111" cy="259045"/>
    <xdr:sp macro="" textlink="">
      <xdr:nvSpPr>
        <xdr:cNvPr id="300" name="n_4mainValue【公営住宅】&#10;有形固定資産減価償却率"/>
        <xdr:cNvSpPr txBox="1"/>
      </xdr:nvSpPr>
      <xdr:spPr>
        <a:xfrm>
          <a:off x="927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0" name="テキスト ボックス 31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4" name="直線コネクタ 32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2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26" name="直線コネクタ 32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2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28" name="直線コネクタ 32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29"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0" name="フローチャート: 判断 32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1" name="フローチャート: 判断 33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2" name="フローチャート: 判断 33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3" name="フローチャート: 判断 33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4" name="フローチャート: 判断 33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68326</xdr:rowOff>
    </xdr:from>
    <xdr:to>
      <xdr:col>55</xdr:col>
      <xdr:colOff>50800</xdr:colOff>
      <xdr:row>83</xdr:row>
      <xdr:rowOff>169926</xdr:rowOff>
    </xdr:to>
    <xdr:sp macro="" textlink="">
      <xdr:nvSpPr>
        <xdr:cNvPr id="340" name="楕円 339"/>
        <xdr:cNvSpPr/>
      </xdr:nvSpPr>
      <xdr:spPr>
        <a:xfrm>
          <a:off x="10426700" y="142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91203</xdr:rowOff>
    </xdr:from>
    <xdr:ext cx="469744" cy="259045"/>
    <xdr:sp macro="" textlink="">
      <xdr:nvSpPr>
        <xdr:cNvPr id="341" name="【公営住宅】&#10;一人当たり面積該当値テキスト"/>
        <xdr:cNvSpPr txBox="1"/>
      </xdr:nvSpPr>
      <xdr:spPr>
        <a:xfrm>
          <a:off x="10515600" y="1415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83438</xdr:rowOff>
    </xdr:from>
    <xdr:to>
      <xdr:col>50</xdr:col>
      <xdr:colOff>165100</xdr:colOff>
      <xdr:row>84</xdr:row>
      <xdr:rowOff>13588</xdr:rowOff>
    </xdr:to>
    <xdr:sp macro="" textlink="">
      <xdr:nvSpPr>
        <xdr:cNvPr id="342" name="楕円 341"/>
        <xdr:cNvSpPr/>
      </xdr:nvSpPr>
      <xdr:spPr>
        <a:xfrm>
          <a:off x="9588500" y="143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119126</xdr:rowOff>
    </xdr:from>
    <xdr:to>
      <xdr:col>55</xdr:col>
      <xdr:colOff>0</xdr:colOff>
      <xdr:row>83</xdr:row>
      <xdr:rowOff>134238</xdr:rowOff>
    </xdr:to>
    <xdr:cxnSp macro="">
      <xdr:nvCxnSpPr>
        <xdr:cNvPr id="343" name="直線コネクタ 342"/>
        <xdr:cNvCxnSpPr/>
      </xdr:nvCxnSpPr>
      <xdr:spPr>
        <a:xfrm flipV="1">
          <a:off x="9639300" y="14349476"/>
          <a:ext cx="8382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97028</xdr:rowOff>
    </xdr:from>
    <xdr:to>
      <xdr:col>46</xdr:col>
      <xdr:colOff>38100</xdr:colOff>
      <xdr:row>84</xdr:row>
      <xdr:rowOff>27178</xdr:rowOff>
    </xdr:to>
    <xdr:sp macro="" textlink="">
      <xdr:nvSpPr>
        <xdr:cNvPr id="344" name="楕円 343"/>
        <xdr:cNvSpPr/>
      </xdr:nvSpPr>
      <xdr:spPr>
        <a:xfrm>
          <a:off x="8699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134238</xdr:rowOff>
    </xdr:from>
    <xdr:to>
      <xdr:col>50</xdr:col>
      <xdr:colOff>114300</xdr:colOff>
      <xdr:row>83</xdr:row>
      <xdr:rowOff>147828</xdr:rowOff>
    </xdr:to>
    <xdr:cxnSp macro="">
      <xdr:nvCxnSpPr>
        <xdr:cNvPr id="345" name="直線コネクタ 344"/>
        <xdr:cNvCxnSpPr/>
      </xdr:nvCxnSpPr>
      <xdr:spPr>
        <a:xfrm flipV="1">
          <a:off x="8750300" y="14364588"/>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125095</xdr:rowOff>
    </xdr:from>
    <xdr:to>
      <xdr:col>36</xdr:col>
      <xdr:colOff>165100</xdr:colOff>
      <xdr:row>84</xdr:row>
      <xdr:rowOff>55245</xdr:rowOff>
    </xdr:to>
    <xdr:sp macro="" textlink="">
      <xdr:nvSpPr>
        <xdr:cNvPr id="346" name="楕円 345"/>
        <xdr:cNvSpPr/>
      </xdr:nvSpPr>
      <xdr:spPr>
        <a:xfrm>
          <a:off x="69215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136162</xdr:rowOff>
    </xdr:from>
    <xdr:ext cx="469744" cy="259045"/>
    <xdr:sp macro="" textlink="">
      <xdr:nvSpPr>
        <xdr:cNvPr id="347" name="n_1aveValue【公営住宅】&#10;一人当たり面積"/>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48" name="n_2aveValue【公営住宅】&#10;一人当たり面積"/>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49"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50" name="n_4aveValue【公営住宅】&#10;一人当たり面積"/>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30115</xdr:rowOff>
    </xdr:from>
    <xdr:ext cx="469744" cy="259045"/>
    <xdr:sp macro="" textlink="">
      <xdr:nvSpPr>
        <xdr:cNvPr id="351" name="n_1mainValue【公営住宅】&#10;一人当たり面積"/>
        <xdr:cNvSpPr txBox="1"/>
      </xdr:nvSpPr>
      <xdr:spPr>
        <a:xfrm>
          <a:off x="9391727" y="140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43705</xdr:rowOff>
    </xdr:from>
    <xdr:ext cx="469744" cy="259045"/>
    <xdr:sp macro="" textlink="">
      <xdr:nvSpPr>
        <xdr:cNvPr id="352" name="n_2mainValue【公営住宅】&#10;一人当たり面積"/>
        <xdr:cNvSpPr txBox="1"/>
      </xdr:nvSpPr>
      <xdr:spPr>
        <a:xfrm>
          <a:off x="8515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71772</xdr:rowOff>
    </xdr:from>
    <xdr:ext cx="469744" cy="259045"/>
    <xdr:sp macro="" textlink="">
      <xdr:nvSpPr>
        <xdr:cNvPr id="353" name="n_4mainValue【公営住宅】&#10;一人当たり面積"/>
        <xdr:cNvSpPr txBox="1"/>
      </xdr:nvSpPr>
      <xdr:spPr>
        <a:xfrm>
          <a:off x="6737427" y="1413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95" name="直線コネクタ 394"/>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96"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97" name="直線コネクタ 396"/>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98"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99" name="直線コネクタ 39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0"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1" name="フローチャート: 判断 400"/>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2" name="フローチャート: 判断 401"/>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3" name="フローチャート: 判断 402"/>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04" name="フローチャート: 判断 403"/>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05" name="フローチャート: 判断 404"/>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147865</xdr:rowOff>
    </xdr:from>
    <xdr:to>
      <xdr:col>85</xdr:col>
      <xdr:colOff>177800</xdr:colOff>
      <xdr:row>42</xdr:row>
      <xdr:rowOff>78015</xdr:rowOff>
    </xdr:to>
    <xdr:sp macro="" textlink="">
      <xdr:nvSpPr>
        <xdr:cNvPr id="411" name="楕円 410"/>
        <xdr:cNvSpPr/>
      </xdr:nvSpPr>
      <xdr:spPr>
        <a:xfrm>
          <a:off x="16268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62792</xdr:rowOff>
    </xdr:from>
    <xdr:ext cx="405111" cy="259045"/>
    <xdr:sp macro="" textlink="">
      <xdr:nvSpPr>
        <xdr:cNvPr id="412" name="【認定こども園・幼稚園・保育所】&#10;有形固定資産減価償却率該当値テキスト"/>
        <xdr:cNvSpPr txBox="1"/>
      </xdr:nvSpPr>
      <xdr:spPr>
        <a:xfrm>
          <a:off x="163576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13" name="楕円 412"/>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27215</xdr:rowOff>
    </xdr:to>
    <xdr:cxnSp macro="">
      <xdr:nvCxnSpPr>
        <xdr:cNvPr id="414" name="直線コネクタ 413"/>
        <xdr:cNvCxnSpPr/>
      </xdr:nvCxnSpPr>
      <xdr:spPr>
        <a:xfrm>
          <a:off x="15481300" y="71970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15" name="楕円 414"/>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41</xdr:row>
      <xdr:rowOff>167640</xdr:rowOff>
    </xdr:to>
    <xdr:cxnSp macro="">
      <xdr:nvCxnSpPr>
        <xdr:cNvPr id="416" name="直線コネクタ 415"/>
        <xdr:cNvCxnSpPr/>
      </xdr:nvCxnSpPr>
      <xdr:spPr>
        <a:xfrm>
          <a:off x="14592300" y="7185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25400</xdr:rowOff>
    </xdr:from>
    <xdr:to>
      <xdr:col>67</xdr:col>
      <xdr:colOff>101600</xdr:colOff>
      <xdr:row>42</xdr:row>
      <xdr:rowOff>127000</xdr:rowOff>
    </xdr:to>
    <xdr:sp macro="" textlink="">
      <xdr:nvSpPr>
        <xdr:cNvPr id="417" name="楕円 416"/>
        <xdr:cNvSpPr/>
      </xdr:nvSpPr>
      <xdr:spPr>
        <a:xfrm>
          <a:off x="12763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161488</xdr:rowOff>
    </xdr:from>
    <xdr:ext cx="405111" cy="259045"/>
    <xdr:sp macro="" textlink="">
      <xdr:nvSpPr>
        <xdr:cNvPr id="41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19"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0"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1"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422"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23" name="n_2mainValue【認定こども園・幼稚園・保育所】&#10;有形固定資産減価償却率"/>
        <xdr:cNvSpPr txBox="1"/>
      </xdr:nvSpPr>
      <xdr:spPr>
        <a:xfrm>
          <a:off x="14389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118127</xdr:rowOff>
    </xdr:from>
    <xdr:ext cx="405111" cy="259045"/>
    <xdr:sp macro="" textlink="">
      <xdr:nvSpPr>
        <xdr:cNvPr id="424" name="n_4mainValue【認定こども園・幼稚園・保育所】&#10;有形固定資産減価償却率"/>
        <xdr:cNvSpPr txBox="1"/>
      </xdr:nvSpPr>
      <xdr:spPr>
        <a:xfrm>
          <a:off x="12611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46" name="直線コネクタ 445"/>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47"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48" name="直線コネクタ 447"/>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49"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0" name="直線コネクタ 449"/>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1"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2" name="フローチャート: 判断 451"/>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53" name="フローチャート: 判断 452"/>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54" name="フローチャート: 判断 453"/>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55" name="フローチャート: 判断 454"/>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56" name="フローチャート: 判断 455"/>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150673</xdr:rowOff>
    </xdr:from>
    <xdr:to>
      <xdr:col>116</xdr:col>
      <xdr:colOff>114300</xdr:colOff>
      <xdr:row>41</xdr:row>
      <xdr:rowOff>80823</xdr:rowOff>
    </xdr:to>
    <xdr:sp macro="" textlink="">
      <xdr:nvSpPr>
        <xdr:cNvPr id="462" name="楕円 461"/>
        <xdr:cNvSpPr/>
      </xdr:nvSpPr>
      <xdr:spPr>
        <a:xfrm>
          <a:off x="221107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65600</xdr:rowOff>
    </xdr:from>
    <xdr:ext cx="469744" cy="259045"/>
    <xdr:sp macro="" textlink="">
      <xdr:nvSpPr>
        <xdr:cNvPr id="463" name="【認定こども園・幼稚園・保育所】&#10;一人当たり面積該当値テキスト"/>
        <xdr:cNvSpPr txBox="1"/>
      </xdr:nvSpPr>
      <xdr:spPr>
        <a:xfrm>
          <a:off x="22199600" y="69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64" name="楕円 463"/>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30023</xdr:rowOff>
    </xdr:from>
    <xdr:to>
      <xdr:col>116</xdr:col>
      <xdr:colOff>63500</xdr:colOff>
      <xdr:row>41</xdr:row>
      <xdr:rowOff>32766</xdr:rowOff>
    </xdr:to>
    <xdr:cxnSp macro="">
      <xdr:nvCxnSpPr>
        <xdr:cNvPr id="465" name="直線コネクタ 464"/>
        <xdr:cNvCxnSpPr/>
      </xdr:nvCxnSpPr>
      <xdr:spPr>
        <a:xfrm flipV="1">
          <a:off x="21323300" y="705947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156159</xdr:rowOff>
    </xdr:from>
    <xdr:to>
      <xdr:col>107</xdr:col>
      <xdr:colOff>101600</xdr:colOff>
      <xdr:row>41</xdr:row>
      <xdr:rowOff>86309</xdr:rowOff>
    </xdr:to>
    <xdr:sp macro="" textlink="">
      <xdr:nvSpPr>
        <xdr:cNvPr id="466" name="楕円 465"/>
        <xdr:cNvSpPr/>
      </xdr:nvSpPr>
      <xdr:spPr>
        <a:xfrm>
          <a:off x="20383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35509</xdr:rowOff>
    </xdr:to>
    <xdr:cxnSp macro="">
      <xdr:nvCxnSpPr>
        <xdr:cNvPr id="467" name="直線コネクタ 466"/>
        <xdr:cNvCxnSpPr/>
      </xdr:nvCxnSpPr>
      <xdr:spPr>
        <a:xfrm flipV="1">
          <a:off x="20434300" y="70622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162103</xdr:rowOff>
    </xdr:from>
    <xdr:to>
      <xdr:col>98</xdr:col>
      <xdr:colOff>38100</xdr:colOff>
      <xdr:row>41</xdr:row>
      <xdr:rowOff>92253</xdr:rowOff>
    </xdr:to>
    <xdr:sp macro="" textlink="">
      <xdr:nvSpPr>
        <xdr:cNvPr id="468" name="楕円 467"/>
        <xdr:cNvSpPr/>
      </xdr:nvSpPr>
      <xdr:spPr>
        <a:xfrm>
          <a:off x="18605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138498</xdr:rowOff>
    </xdr:from>
    <xdr:ext cx="469744" cy="259045"/>
    <xdr:sp macro="" textlink="">
      <xdr:nvSpPr>
        <xdr:cNvPr id="469"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0"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71"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72"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73"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77436</xdr:rowOff>
    </xdr:from>
    <xdr:ext cx="469744" cy="259045"/>
    <xdr:sp macro="" textlink="">
      <xdr:nvSpPr>
        <xdr:cNvPr id="474" name="n_2mainValue【認定こども園・幼稚園・保育所】&#10;一人当たり面積"/>
        <xdr:cNvSpPr txBox="1"/>
      </xdr:nvSpPr>
      <xdr:spPr>
        <a:xfrm>
          <a:off x="201994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83380</xdr:rowOff>
    </xdr:from>
    <xdr:ext cx="469744" cy="259045"/>
    <xdr:sp macro="" textlink="">
      <xdr:nvSpPr>
        <xdr:cNvPr id="475" name="n_4mainValue【認定こども園・幼稚園・保育所】&#10;一人当たり面積"/>
        <xdr:cNvSpPr txBox="1"/>
      </xdr:nvSpPr>
      <xdr:spPr>
        <a:xfrm>
          <a:off x="184214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8" name="テキスト ボックス 4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8" name="テキスト ボックス 4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0" name="直線コネクタ 499"/>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1"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02" name="直線コネクタ 501"/>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0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04" name="直線コネクタ 50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05"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06" name="フローチャート: 判断 505"/>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07" name="フローチャート: 判断 506"/>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08" name="フローチャート: 判断 50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09" name="フローチャート: 判断 508"/>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0" name="フローチャート: 判断 509"/>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xdr:rowOff>
    </xdr:from>
    <xdr:to>
      <xdr:col>85</xdr:col>
      <xdr:colOff>177800</xdr:colOff>
      <xdr:row>59</xdr:row>
      <xdr:rowOff>109855</xdr:rowOff>
    </xdr:to>
    <xdr:sp macro="" textlink="">
      <xdr:nvSpPr>
        <xdr:cNvPr id="516" name="楕円 515"/>
        <xdr:cNvSpPr/>
      </xdr:nvSpPr>
      <xdr:spPr>
        <a:xfrm>
          <a:off x="16268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31132</xdr:rowOff>
    </xdr:from>
    <xdr:ext cx="405111" cy="259045"/>
    <xdr:sp macro="" textlink="">
      <xdr:nvSpPr>
        <xdr:cNvPr id="517" name="【学校施設】&#10;有形固定資産減価償却率該当値テキスト"/>
        <xdr:cNvSpPr txBox="1"/>
      </xdr:nvSpPr>
      <xdr:spPr>
        <a:xfrm>
          <a:off x="16357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18" name="楕円 517"/>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59055</xdr:rowOff>
    </xdr:to>
    <xdr:cxnSp macro="">
      <xdr:nvCxnSpPr>
        <xdr:cNvPr id="519" name="直線コネクタ 518"/>
        <xdr:cNvCxnSpPr/>
      </xdr:nvCxnSpPr>
      <xdr:spPr>
        <a:xfrm>
          <a:off x="15481300" y="1013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20" name="楕円 519"/>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17145</xdr:rowOff>
    </xdr:to>
    <xdr:cxnSp macro="">
      <xdr:nvCxnSpPr>
        <xdr:cNvPr id="521" name="直線コネクタ 520"/>
        <xdr:cNvCxnSpPr/>
      </xdr:nvCxnSpPr>
      <xdr:spPr>
        <a:xfrm>
          <a:off x="14592300" y="1008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22" name="楕円 521"/>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83837</xdr:rowOff>
    </xdr:from>
    <xdr:ext cx="405111" cy="259045"/>
    <xdr:sp macro="" textlink="">
      <xdr:nvSpPr>
        <xdr:cNvPr id="523"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24"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25"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26"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27" name="n_1mainValue【学校施設】&#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28"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29" name="n_4mainValue【学校施設】&#10;有形固定資産減価償却率"/>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9" name="テキスト ボックス 5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1" name="テキスト ボックス 5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53" name="直線コネクタ 552"/>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54"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55" name="直線コネクタ 554"/>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56"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57" name="直線コネクタ 556"/>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58"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59" name="フローチャート: 判断 558"/>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0" name="フローチャート: 判断 559"/>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61" name="フローチャート: 判断 560"/>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62" name="フローチャート: 判断 561"/>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63" name="フローチャート: 判断 562"/>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127254</xdr:rowOff>
    </xdr:from>
    <xdr:to>
      <xdr:col>116</xdr:col>
      <xdr:colOff>114300</xdr:colOff>
      <xdr:row>62</xdr:row>
      <xdr:rowOff>57404</xdr:rowOff>
    </xdr:to>
    <xdr:sp macro="" textlink="">
      <xdr:nvSpPr>
        <xdr:cNvPr id="569" name="楕円 568"/>
        <xdr:cNvSpPr/>
      </xdr:nvSpPr>
      <xdr:spPr>
        <a:xfrm>
          <a:off x="22110700" y="105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105681</xdr:rowOff>
    </xdr:from>
    <xdr:ext cx="469744" cy="259045"/>
    <xdr:sp macro="" textlink="">
      <xdr:nvSpPr>
        <xdr:cNvPr id="570" name="【学校施設】&#10;一人当たり面積該当値テキスト"/>
        <xdr:cNvSpPr txBox="1"/>
      </xdr:nvSpPr>
      <xdr:spPr>
        <a:xfrm>
          <a:off x="22199600" y="105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139446</xdr:rowOff>
    </xdr:from>
    <xdr:to>
      <xdr:col>112</xdr:col>
      <xdr:colOff>38100</xdr:colOff>
      <xdr:row>62</xdr:row>
      <xdr:rowOff>69596</xdr:rowOff>
    </xdr:to>
    <xdr:sp macro="" textlink="">
      <xdr:nvSpPr>
        <xdr:cNvPr id="571" name="楕円 570"/>
        <xdr:cNvSpPr/>
      </xdr:nvSpPr>
      <xdr:spPr>
        <a:xfrm>
          <a:off x="21272500" y="105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6604</xdr:rowOff>
    </xdr:from>
    <xdr:to>
      <xdr:col>116</xdr:col>
      <xdr:colOff>63500</xdr:colOff>
      <xdr:row>62</xdr:row>
      <xdr:rowOff>18796</xdr:rowOff>
    </xdr:to>
    <xdr:cxnSp macro="">
      <xdr:nvCxnSpPr>
        <xdr:cNvPr id="572" name="直線コネクタ 571"/>
        <xdr:cNvCxnSpPr/>
      </xdr:nvCxnSpPr>
      <xdr:spPr>
        <a:xfrm flipV="1">
          <a:off x="21323300" y="106365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150495</xdr:rowOff>
    </xdr:from>
    <xdr:to>
      <xdr:col>107</xdr:col>
      <xdr:colOff>101600</xdr:colOff>
      <xdr:row>62</xdr:row>
      <xdr:rowOff>80645</xdr:rowOff>
    </xdr:to>
    <xdr:sp macro="" textlink="">
      <xdr:nvSpPr>
        <xdr:cNvPr id="573" name="楕円 572"/>
        <xdr:cNvSpPr/>
      </xdr:nvSpPr>
      <xdr:spPr>
        <a:xfrm>
          <a:off x="203835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18796</xdr:rowOff>
    </xdr:from>
    <xdr:to>
      <xdr:col>111</xdr:col>
      <xdr:colOff>177800</xdr:colOff>
      <xdr:row>62</xdr:row>
      <xdr:rowOff>29845</xdr:rowOff>
    </xdr:to>
    <xdr:cxnSp macro="">
      <xdr:nvCxnSpPr>
        <xdr:cNvPr id="574" name="直線コネクタ 573"/>
        <xdr:cNvCxnSpPr/>
      </xdr:nvCxnSpPr>
      <xdr:spPr>
        <a:xfrm flipV="1">
          <a:off x="20434300" y="1064869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xdr:rowOff>
    </xdr:from>
    <xdr:to>
      <xdr:col>98</xdr:col>
      <xdr:colOff>38100</xdr:colOff>
      <xdr:row>62</xdr:row>
      <xdr:rowOff>103378</xdr:rowOff>
    </xdr:to>
    <xdr:sp macro="" textlink="">
      <xdr:nvSpPr>
        <xdr:cNvPr id="575" name="楕円 574"/>
        <xdr:cNvSpPr/>
      </xdr:nvSpPr>
      <xdr:spPr>
        <a:xfrm>
          <a:off x="18605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36212</xdr:rowOff>
    </xdr:from>
    <xdr:ext cx="469744" cy="259045"/>
    <xdr:sp macro="" textlink="">
      <xdr:nvSpPr>
        <xdr:cNvPr id="576"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77"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78"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79"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60723</xdr:rowOff>
    </xdr:from>
    <xdr:ext cx="469744" cy="259045"/>
    <xdr:sp macro="" textlink="">
      <xdr:nvSpPr>
        <xdr:cNvPr id="580" name="n_1mainValue【学校施設】&#10;一人当たり面積"/>
        <xdr:cNvSpPr txBox="1"/>
      </xdr:nvSpPr>
      <xdr:spPr>
        <a:xfrm>
          <a:off x="21075727"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71772</xdr:rowOff>
    </xdr:from>
    <xdr:ext cx="469744" cy="259045"/>
    <xdr:sp macro="" textlink="">
      <xdr:nvSpPr>
        <xdr:cNvPr id="581" name="n_2mainValue【学校施設】&#10;一人当たり面積"/>
        <xdr:cNvSpPr txBox="1"/>
      </xdr:nvSpPr>
      <xdr:spPr>
        <a:xfrm>
          <a:off x="20199427" y="107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94505</xdr:rowOff>
    </xdr:from>
    <xdr:ext cx="469744" cy="259045"/>
    <xdr:sp macro="" textlink="">
      <xdr:nvSpPr>
        <xdr:cNvPr id="582" name="n_4mainValue【学校施設】&#10;一人当たり面積"/>
        <xdr:cNvSpPr txBox="1"/>
      </xdr:nvSpPr>
      <xdr:spPr>
        <a:xfrm>
          <a:off x="18421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4" name="直線コネクタ 5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5" name="テキスト ボックス 5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6" name="直線コネクタ 5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7" name="テキスト ボックス 5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8" name="直線コネクタ 5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9" name="テキスト ボックス 5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0" name="直線コネクタ 5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1" name="テキスト ボックス 6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2" name="直線コネクタ 6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3" name="テキスト ボックス 6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5" name="テキスト ボックス 6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607" name="直線コネクタ 606"/>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9" name="直線コネクタ 60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10" name="【児童館】&#10;有形固定資産減価償却率最大値テキスト"/>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11" name="直線コネクタ 610"/>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612" name="【児童館】&#10;有形固定資産減価償却率平均値テキスト"/>
        <xdr:cNvSpPr txBox="1"/>
      </xdr:nvSpPr>
      <xdr:spPr>
        <a:xfrm>
          <a:off x="163576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613" name="フローチャート: 判断 612"/>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14" name="フローチャート: 判断 613"/>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15" name="フローチャート: 判断 614"/>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616" name="フローチャート: 判断 615"/>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617" name="フローチャート: 判断 616"/>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23" name="楕円 622"/>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24"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25" name="楕円 624"/>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26" name="直線コネクタ 625"/>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27" name="楕円 626"/>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28" name="直線コネクタ 627"/>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29" name="楕円 628"/>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116857</xdr:rowOff>
    </xdr:from>
    <xdr:ext cx="405111" cy="259045"/>
    <xdr:sp macro="" textlink="">
      <xdr:nvSpPr>
        <xdr:cNvPr id="630" name="n_1aveValue【児童館】&#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31" name="n_2aveValue【児童館】&#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632" name="n_3aveValue【児童館】&#10;有形固定資産減価償却率"/>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633" name="n_4aveValue【児童館】&#10;有形固定資産減価償却率"/>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3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3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36"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60" name="直線コネクタ 659"/>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61"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62" name="直線コネクタ 661"/>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63" name="【児童館】&#10;一人当たり面積最大値テキスト"/>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64" name="直線コネクタ 663"/>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665" name="【児童館】&#10;一人当たり面積平均値テキスト"/>
        <xdr:cNvSpPr txBox="1"/>
      </xdr:nvSpPr>
      <xdr:spPr>
        <a:xfrm>
          <a:off x="22199600" y="1431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66" name="フローチャート: 判断 665"/>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67" name="フローチャート: 判断 666"/>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68" name="フローチャート: 判断 667"/>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69" name="フローチャート: 判断 668"/>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70" name="フローチャート: 判断 669"/>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145414</xdr:rowOff>
    </xdr:from>
    <xdr:to>
      <xdr:col>116</xdr:col>
      <xdr:colOff>114300</xdr:colOff>
      <xdr:row>86</xdr:row>
      <xdr:rowOff>75564</xdr:rowOff>
    </xdr:to>
    <xdr:sp macro="" textlink="">
      <xdr:nvSpPr>
        <xdr:cNvPr id="676" name="楕円 675"/>
        <xdr:cNvSpPr/>
      </xdr:nvSpPr>
      <xdr:spPr>
        <a:xfrm>
          <a:off x="22110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60341</xdr:rowOff>
    </xdr:from>
    <xdr:ext cx="469744" cy="259045"/>
    <xdr:sp macro="" textlink="">
      <xdr:nvSpPr>
        <xdr:cNvPr id="677" name="【児童館】&#10;一人当たり面積該当値テキスト"/>
        <xdr:cNvSpPr txBox="1"/>
      </xdr:nvSpPr>
      <xdr:spPr>
        <a:xfrm>
          <a:off x="22199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149225</xdr:rowOff>
    </xdr:from>
    <xdr:to>
      <xdr:col>112</xdr:col>
      <xdr:colOff>38100</xdr:colOff>
      <xdr:row>86</xdr:row>
      <xdr:rowOff>79375</xdr:rowOff>
    </xdr:to>
    <xdr:sp macro="" textlink="">
      <xdr:nvSpPr>
        <xdr:cNvPr id="678" name="楕円 677"/>
        <xdr:cNvSpPr/>
      </xdr:nvSpPr>
      <xdr:spPr>
        <a:xfrm>
          <a:off x="21272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24764</xdr:rowOff>
    </xdr:from>
    <xdr:to>
      <xdr:col>116</xdr:col>
      <xdr:colOff>63500</xdr:colOff>
      <xdr:row>86</xdr:row>
      <xdr:rowOff>28575</xdr:rowOff>
    </xdr:to>
    <xdr:cxnSp macro="">
      <xdr:nvCxnSpPr>
        <xdr:cNvPr id="679" name="直線コネクタ 678"/>
        <xdr:cNvCxnSpPr/>
      </xdr:nvCxnSpPr>
      <xdr:spPr>
        <a:xfrm flipV="1">
          <a:off x="21323300" y="147694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680" name="楕円 679"/>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28575</xdr:rowOff>
    </xdr:from>
    <xdr:to>
      <xdr:col>111</xdr:col>
      <xdr:colOff>177800</xdr:colOff>
      <xdr:row>86</xdr:row>
      <xdr:rowOff>30480</xdr:rowOff>
    </xdr:to>
    <xdr:cxnSp macro="">
      <xdr:nvCxnSpPr>
        <xdr:cNvPr id="681" name="直線コネクタ 680"/>
        <xdr:cNvCxnSpPr/>
      </xdr:nvCxnSpPr>
      <xdr:spPr>
        <a:xfrm flipV="1">
          <a:off x="20434300" y="1477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156845</xdr:rowOff>
    </xdr:from>
    <xdr:to>
      <xdr:col>98</xdr:col>
      <xdr:colOff>38100</xdr:colOff>
      <xdr:row>86</xdr:row>
      <xdr:rowOff>86995</xdr:rowOff>
    </xdr:to>
    <xdr:sp macro="" textlink="">
      <xdr:nvSpPr>
        <xdr:cNvPr id="682" name="楕円 681"/>
        <xdr:cNvSpPr/>
      </xdr:nvSpPr>
      <xdr:spPr>
        <a:xfrm>
          <a:off x="18605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101616</xdr:rowOff>
    </xdr:from>
    <xdr:ext cx="469744" cy="259045"/>
    <xdr:sp macro="" textlink="">
      <xdr:nvSpPr>
        <xdr:cNvPr id="683"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84" name="n_2aveValue【児童館】&#10;一人当たり面積"/>
        <xdr:cNvSpPr txBox="1"/>
      </xdr:nvSpPr>
      <xdr:spPr>
        <a:xfrm>
          <a:off x="20199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85" name="n_3aveValue【児童館】&#10;一人当たり面積"/>
        <xdr:cNvSpPr txBox="1"/>
      </xdr:nvSpPr>
      <xdr:spPr>
        <a:xfrm>
          <a:off x="19310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86" name="n_4aveValue【児童館】&#10;一人当たり面積"/>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70502</xdr:rowOff>
    </xdr:from>
    <xdr:ext cx="469744" cy="259045"/>
    <xdr:sp macro="" textlink="">
      <xdr:nvSpPr>
        <xdr:cNvPr id="687" name="n_1mainValue【児童館】&#10;一人当たり面積"/>
        <xdr:cNvSpPr txBox="1"/>
      </xdr:nvSpPr>
      <xdr:spPr>
        <a:xfrm>
          <a:off x="21075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688" name="n_2mainValue【児童館】&#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78122</xdr:rowOff>
    </xdr:from>
    <xdr:ext cx="469744" cy="259045"/>
    <xdr:sp macro="" textlink="">
      <xdr:nvSpPr>
        <xdr:cNvPr id="689" name="n_4mainValue【児童館】&#10;一人当たり面積"/>
        <xdr:cNvSpPr txBox="1"/>
      </xdr:nvSpPr>
      <xdr:spPr>
        <a:xfrm>
          <a:off x="18421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道路の有形固定資産減価償却率は非常に高く、今後も計画的な改良が必要である。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保育所については、新たな施設の建設事業が平成２９年度より始まり、町内</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箇所の保育所が統合されるため、有形固定資産比率及び一人当たりの面積が減少する見込みである。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90" name="楕円 89"/>
        <xdr:cNvSpPr/>
      </xdr:nvSpPr>
      <xdr:spPr>
        <a:xfrm>
          <a:off x="4584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133549</xdr:rowOff>
    </xdr:from>
    <xdr:ext cx="405111" cy="259045"/>
    <xdr:sp macro="" textlink="">
      <xdr:nvSpPr>
        <xdr:cNvPr id="91" name="【体育館・プール】&#10;有形固定資産減価償却率該当値テキスト"/>
        <xdr:cNvSpPr txBox="1"/>
      </xdr:nvSpPr>
      <xdr:spPr>
        <a:xfrm>
          <a:off x="4673600" y="956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138612</xdr:rowOff>
    </xdr:from>
    <xdr:to>
      <xdr:col>20</xdr:col>
      <xdr:colOff>38100</xdr:colOff>
      <xdr:row>57</xdr:row>
      <xdr:rowOff>68762</xdr:rowOff>
    </xdr:to>
    <xdr:sp macro="" textlink="">
      <xdr:nvSpPr>
        <xdr:cNvPr id="92" name="楕円 91"/>
        <xdr:cNvSpPr/>
      </xdr:nvSpPr>
      <xdr:spPr>
        <a:xfrm>
          <a:off x="3746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97972</xdr:rowOff>
    </xdr:from>
    <xdr:to>
      <xdr:col>24</xdr:col>
      <xdr:colOff>63500</xdr:colOff>
      <xdr:row>57</xdr:row>
      <xdr:rowOff>17962</xdr:rowOff>
    </xdr:to>
    <xdr:cxnSp macro="">
      <xdr:nvCxnSpPr>
        <xdr:cNvPr id="93" name="直線コネクタ 92"/>
        <xdr:cNvCxnSpPr/>
      </xdr:nvCxnSpPr>
      <xdr:spPr>
        <a:xfrm flipV="1">
          <a:off x="3797300" y="96991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102688</xdr:rowOff>
    </xdr:from>
    <xdr:to>
      <xdr:col>15</xdr:col>
      <xdr:colOff>101600</xdr:colOff>
      <xdr:row>57</xdr:row>
      <xdr:rowOff>32838</xdr:rowOff>
    </xdr:to>
    <xdr:sp macro="" textlink="">
      <xdr:nvSpPr>
        <xdr:cNvPr id="94" name="楕円 93"/>
        <xdr:cNvSpPr/>
      </xdr:nvSpPr>
      <xdr:spPr>
        <a:xfrm>
          <a:off x="2857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153488</xdr:rowOff>
    </xdr:from>
    <xdr:to>
      <xdr:col>19</xdr:col>
      <xdr:colOff>177800</xdr:colOff>
      <xdr:row>57</xdr:row>
      <xdr:rowOff>17962</xdr:rowOff>
    </xdr:to>
    <xdr:cxnSp macro="">
      <xdr:nvCxnSpPr>
        <xdr:cNvPr id="95" name="直線コネクタ 94"/>
        <xdr:cNvCxnSpPr/>
      </xdr:nvCxnSpPr>
      <xdr:spPr>
        <a:xfrm>
          <a:off x="2908300" y="9754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114119</xdr:rowOff>
    </xdr:from>
    <xdr:to>
      <xdr:col>6</xdr:col>
      <xdr:colOff>38100</xdr:colOff>
      <xdr:row>64</xdr:row>
      <xdr:rowOff>44269</xdr:rowOff>
    </xdr:to>
    <xdr:sp macro="" textlink="">
      <xdr:nvSpPr>
        <xdr:cNvPr id="96" name="楕円 95"/>
        <xdr:cNvSpPr/>
      </xdr:nvSpPr>
      <xdr:spPr>
        <a:xfrm>
          <a:off x="1079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45193</xdr:rowOff>
    </xdr:from>
    <xdr:ext cx="405111" cy="259045"/>
    <xdr:sp macro="" textlink="">
      <xdr:nvSpPr>
        <xdr:cNvPr id="97"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8" name="n_2aveValue【体育館・プール】&#10;有形固定資産減価償却率"/>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99"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0"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85289</xdr:rowOff>
    </xdr:from>
    <xdr:ext cx="405111" cy="259045"/>
    <xdr:sp macro="" textlink="">
      <xdr:nvSpPr>
        <xdr:cNvPr id="101" name="n_1mainValue【体育館・プール】&#10;有形固定資産減価償却率"/>
        <xdr:cNvSpPr txBox="1"/>
      </xdr:nvSpPr>
      <xdr:spPr>
        <a:xfrm>
          <a:off x="3582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49365</xdr:rowOff>
    </xdr:from>
    <xdr:ext cx="405111" cy="259045"/>
    <xdr:sp macro="" textlink="">
      <xdr:nvSpPr>
        <xdr:cNvPr id="102" name="n_2mainValue【体育館・プール】&#10;有形固定資産減価償却率"/>
        <xdr:cNvSpPr txBox="1"/>
      </xdr:nvSpPr>
      <xdr:spPr>
        <a:xfrm>
          <a:off x="2705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35396</xdr:rowOff>
    </xdr:from>
    <xdr:ext cx="405111" cy="259045"/>
    <xdr:sp macro="" textlink="">
      <xdr:nvSpPr>
        <xdr:cNvPr id="103" name="n_4mainValue【体育館・プール】&#10;有形固定資産減価償却率"/>
        <xdr:cNvSpPr txBox="1"/>
      </xdr:nvSpPr>
      <xdr:spPr>
        <a:xfrm>
          <a:off x="9277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5" name="直線コネクタ 124"/>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6"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7" name="直線コネクタ 126"/>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8"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29" name="直線コネクタ 128"/>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0"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1" name="フローチャート: 判断 130"/>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2" name="フローチャート: 判断 131"/>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3" name="フローチャート: 判断 132"/>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4" name="フローチャート: 判断 133"/>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5" name="フローチャート: 判断 134"/>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4979</xdr:rowOff>
    </xdr:from>
    <xdr:to>
      <xdr:col>55</xdr:col>
      <xdr:colOff>50800</xdr:colOff>
      <xdr:row>61</xdr:row>
      <xdr:rowOff>106579</xdr:rowOff>
    </xdr:to>
    <xdr:sp macro="" textlink="">
      <xdr:nvSpPr>
        <xdr:cNvPr id="141" name="楕円 140"/>
        <xdr:cNvSpPr/>
      </xdr:nvSpPr>
      <xdr:spPr>
        <a:xfrm>
          <a:off x="104267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27856</xdr:rowOff>
    </xdr:from>
    <xdr:ext cx="469744" cy="259045"/>
    <xdr:sp macro="" textlink="">
      <xdr:nvSpPr>
        <xdr:cNvPr id="142" name="【体育館・プール】&#10;一人当たり面積該当値テキスト"/>
        <xdr:cNvSpPr txBox="1"/>
      </xdr:nvSpPr>
      <xdr:spPr>
        <a:xfrm>
          <a:off x="10515600" y="103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164541</xdr:rowOff>
    </xdr:from>
    <xdr:to>
      <xdr:col>50</xdr:col>
      <xdr:colOff>165100</xdr:colOff>
      <xdr:row>60</xdr:row>
      <xdr:rowOff>94691</xdr:rowOff>
    </xdr:to>
    <xdr:sp macro="" textlink="">
      <xdr:nvSpPr>
        <xdr:cNvPr id="143" name="楕円 142"/>
        <xdr:cNvSpPr/>
      </xdr:nvSpPr>
      <xdr:spPr>
        <a:xfrm>
          <a:off x="9588500" y="102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43891</xdr:rowOff>
    </xdr:from>
    <xdr:to>
      <xdr:col>55</xdr:col>
      <xdr:colOff>0</xdr:colOff>
      <xdr:row>61</xdr:row>
      <xdr:rowOff>55779</xdr:rowOff>
    </xdr:to>
    <xdr:cxnSp macro="">
      <xdr:nvCxnSpPr>
        <xdr:cNvPr id="144" name="直線コネクタ 143"/>
        <xdr:cNvCxnSpPr/>
      </xdr:nvCxnSpPr>
      <xdr:spPr>
        <a:xfrm>
          <a:off x="9639300" y="10330891"/>
          <a:ext cx="8382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xdr:rowOff>
    </xdr:from>
    <xdr:to>
      <xdr:col>46</xdr:col>
      <xdr:colOff>38100</xdr:colOff>
      <xdr:row>60</xdr:row>
      <xdr:rowOff>112522</xdr:rowOff>
    </xdr:to>
    <xdr:sp macro="" textlink="">
      <xdr:nvSpPr>
        <xdr:cNvPr id="145" name="楕円 144"/>
        <xdr:cNvSpPr/>
      </xdr:nvSpPr>
      <xdr:spPr>
        <a:xfrm>
          <a:off x="8699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43891</xdr:rowOff>
    </xdr:from>
    <xdr:to>
      <xdr:col>50</xdr:col>
      <xdr:colOff>114300</xdr:colOff>
      <xdr:row>60</xdr:row>
      <xdr:rowOff>61722</xdr:rowOff>
    </xdr:to>
    <xdr:cxnSp macro="">
      <xdr:nvCxnSpPr>
        <xdr:cNvPr id="146" name="直線コネクタ 145"/>
        <xdr:cNvCxnSpPr/>
      </xdr:nvCxnSpPr>
      <xdr:spPr>
        <a:xfrm flipV="1">
          <a:off x="8750300" y="1033089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156769</xdr:rowOff>
    </xdr:from>
    <xdr:to>
      <xdr:col>36</xdr:col>
      <xdr:colOff>165100</xdr:colOff>
      <xdr:row>62</xdr:row>
      <xdr:rowOff>86919</xdr:rowOff>
    </xdr:to>
    <xdr:sp macro="" textlink="">
      <xdr:nvSpPr>
        <xdr:cNvPr id="147" name="楕円 146"/>
        <xdr:cNvSpPr/>
      </xdr:nvSpPr>
      <xdr:spPr>
        <a:xfrm>
          <a:off x="69215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61130</xdr:rowOff>
    </xdr:from>
    <xdr:ext cx="469744" cy="259045"/>
    <xdr:sp macro="" textlink="">
      <xdr:nvSpPr>
        <xdr:cNvPr id="148"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49"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0"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1"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111218</xdr:rowOff>
    </xdr:from>
    <xdr:ext cx="469744" cy="259045"/>
    <xdr:sp macro="" textlink="">
      <xdr:nvSpPr>
        <xdr:cNvPr id="152" name="n_1mainValue【体育館・プール】&#10;一人当たり面積"/>
        <xdr:cNvSpPr txBox="1"/>
      </xdr:nvSpPr>
      <xdr:spPr>
        <a:xfrm>
          <a:off x="9391727"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129049</xdr:rowOff>
    </xdr:from>
    <xdr:ext cx="469744" cy="259045"/>
    <xdr:sp macro="" textlink="">
      <xdr:nvSpPr>
        <xdr:cNvPr id="153" name="n_2mainValue【体育館・プール】&#10;一人当たり面積"/>
        <xdr:cNvSpPr txBox="1"/>
      </xdr:nvSpPr>
      <xdr:spPr>
        <a:xfrm>
          <a:off x="8515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78046</xdr:rowOff>
    </xdr:from>
    <xdr:ext cx="469744" cy="259045"/>
    <xdr:sp macro="" textlink="">
      <xdr:nvSpPr>
        <xdr:cNvPr id="154" name="n_4mainValue【体育館・プール】&#10;一人当たり面積"/>
        <xdr:cNvSpPr txBox="1"/>
      </xdr:nvSpPr>
      <xdr:spPr>
        <a:xfrm>
          <a:off x="6737427" y="107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0" name="直線コネクタ 179"/>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3"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4" name="直線コネクタ 183"/>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85"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6" name="フローチャート: 判断 185"/>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7" name="フローチャート: 判断 18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88" name="フローチャート: 判断 187"/>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89" name="フローチャート: 判断 188"/>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0" name="フローチャート: 判断 189"/>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75474</xdr:rowOff>
    </xdr:from>
    <xdr:to>
      <xdr:col>24</xdr:col>
      <xdr:colOff>114300</xdr:colOff>
      <xdr:row>82</xdr:row>
      <xdr:rowOff>5624</xdr:rowOff>
    </xdr:to>
    <xdr:sp macro="" textlink="">
      <xdr:nvSpPr>
        <xdr:cNvPr id="196" name="楕円 195"/>
        <xdr:cNvSpPr/>
      </xdr:nvSpPr>
      <xdr:spPr>
        <a:xfrm>
          <a:off x="4584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98351</xdr:rowOff>
    </xdr:from>
    <xdr:ext cx="405111" cy="259045"/>
    <xdr:sp macro="" textlink="">
      <xdr:nvSpPr>
        <xdr:cNvPr id="197" name="【福祉施設】&#10;有形固定資産減価償却率該当値テキスト"/>
        <xdr:cNvSpPr txBox="1"/>
      </xdr:nvSpPr>
      <xdr:spPr>
        <a:xfrm>
          <a:off x="4673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198" name="楕円 197"/>
        <xdr:cNvSpPr/>
      </xdr:nvSpPr>
      <xdr:spPr>
        <a:xfrm>
          <a:off x="3746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87086</xdr:rowOff>
    </xdr:from>
    <xdr:to>
      <xdr:col>24</xdr:col>
      <xdr:colOff>63500</xdr:colOff>
      <xdr:row>81</xdr:row>
      <xdr:rowOff>126274</xdr:rowOff>
    </xdr:to>
    <xdr:cxnSp macro="">
      <xdr:nvCxnSpPr>
        <xdr:cNvPr id="199" name="直線コネクタ 198"/>
        <xdr:cNvCxnSpPr/>
      </xdr:nvCxnSpPr>
      <xdr:spPr>
        <a:xfrm>
          <a:off x="3797300" y="139745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162016</xdr:rowOff>
    </xdr:from>
    <xdr:to>
      <xdr:col>15</xdr:col>
      <xdr:colOff>101600</xdr:colOff>
      <xdr:row>81</xdr:row>
      <xdr:rowOff>92166</xdr:rowOff>
    </xdr:to>
    <xdr:sp macro="" textlink="">
      <xdr:nvSpPr>
        <xdr:cNvPr id="200" name="楕円 199"/>
        <xdr:cNvSpPr/>
      </xdr:nvSpPr>
      <xdr:spPr>
        <a:xfrm>
          <a:off x="2857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41366</xdr:rowOff>
    </xdr:from>
    <xdr:to>
      <xdr:col>19</xdr:col>
      <xdr:colOff>177800</xdr:colOff>
      <xdr:row>81</xdr:row>
      <xdr:rowOff>87086</xdr:rowOff>
    </xdr:to>
    <xdr:cxnSp macro="">
      <xdr:nvCxnSpPr>
        <xdr:cNvPr id="201" name="直線コネクタ 200"/>
        <xdr:cNvCxnSpPr/>
      </xdr:nvCxnSpPr>
      <xdr:spPr>
        <a:xfrm>
          <a:off x="2908300" y="13928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02" name="楕円 201"/>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203"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04" name="n_2aveValue【福祉施設】&#10;有形固定資産減価償却率"/>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5"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6"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154413</xdr:rowOff>
    </xdr:from>
    <xdr:ext cx="405111" cy="259045"/>
    <xdr:sp macro="" textlink="">
      <xdr:nvSpPr>
        <xdr:cNvPr id="207" name="n_1mainValue【福祉施設】&#10;有形固定資産減価償却率"/>
        <xdr:cNvSpPr txBox="1"/>
      </xdr:nvSpPr>
      <xdr:spPr>
        <a:xfrm>
          <a:off x="3582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108693</xdr:rowOff>
    </xdr:from>
    <xdr:ext cx="405111" cy="259045"/>
    <xdr:sp macro="" textlink="">
      <xdr:nvSpPr>
        <xdr:cNvPr id="208" name="n_2mainValue【福祉施設】&#10;有形固定資産減価償却率"/>
        <xdr:cNvSpPr txBox="1"/>
      </xdr:nvSpPr>
      <xdr:spPr>
        <a:xfrm>
          <a:off x="2705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09"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1" name="直線コネクタ 230"/>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2"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3" name="直線コネクタ 232"/>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4"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5" name="直線コネクタ 234"/>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6"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7" name="フローチャート: 判断 236"/>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38" name="フローチャート: 判断 237"/>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39" name="フローチャート: 判断 238"/>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0" name="フローチャート: 判断 239"/>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41" name="フローチャート: 判断 240"/>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47650</xdr:rowOff>
    </xdr:from>
    <xdr:to>
      <xdr:col>55</xdr:col>
      <xdr:colOff>50800</xdr:colOff>
      <xdr:row>85</xdr:row>
      <xdr:rowOff>149250</xdr:rowOff>
    </xdr:to>
    <xdr:sp macro="" textlink="">
      <xdr:nvSpPr>
        <xdr:cNvPr id="247" name="楕円 246"/>
        <xdr:cNvSpPr/>
      </xdr:nvSpPr>
      <xdr:spPr>
        <a:xfrm>
          <a:off x="104267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134027</xdr:rowOff>
    </xdr:from>
    <xdr:ext cx="469744" cy="259045"/>
    <xdr:sp macro="" textlink="">
      <xdr:nvSpPr>
        <xdr:cNvPr id="248" name="【福祉施設】&#10;一人当たり面積該当値テキスト"/>
        <xdr:cNvSpPr txBox="1"/>
      </xdr:nvSpPr>
      <xdr:spPr>
        <a:xfrm>
          <a:off x="10515600" y="145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51079</xdr:rowOff>
    </xdr:from>
    <xdr:to>
      <xdr:col>50</xdr:col>
      <xdr:colOff>165100</xdr:colOff>
      <xdr:row>85</xdr:row>
      <xdr:rowOff>152679</xdr:rowOff>
    </xdr:to>
    <xdr:sp macro="" textlink="">
      <xdr:nvSpPr>
        <xdr:cNvPr id="249" name="楕円 248"/>
        <xdr:cNvSpPr/>
      </xdr:nvSpPr>
      <xdr:spPr>
        <a:xfrm>
          <a:off x="95885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98450</xdr:rowOff>
    </xdr:from>
    <xdr:to>
      <xdr:col>55</xdr:col>
      <xdr:colOff>0</xdr:colOff>
      <xdr:row>85</xdr:row>
      <xdr:rowOff>101879</xdr:rowOff>
    </xdr:to>
    <xdr:cxnSp macro="">
      <xdr:nvCxnSpPr>
        <xdr:cNvPr id="250" name="直線コネクタ 249"/>
        <xdr:cNvCxnSpPr/>
      </xdr:nvCxnSpPr>
      <xdr:spPr>
        <a:xfrm flipV="1">
          <a:off x="9639300" y="1467170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53823</xdr:rowOff>
    </xdr:from>
    <xdr:to>
      <xdr:col>46</xdr:col>
      <xdr:colOff>38100</xdr:colOff>
      <xdr:row>85</xdr:row>
      <xdr:rowOff>155423</xdr:rowOff>
    </xdr:to>
    <xdr:sp macro="" textlink="">
      <xdr:nvSpPr>
        <xdr:cNvPr id="251" name="楕円 250"/>
        <xdr:cNvSpPr/>
      </xdr:nvSpPr>
      <xdr:spPr>
        <a:xfrm>
          <a:off x="8699500" y="146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101879</xdr:rowOff>
    </xdr:from>
    <xdr:to>
      <xdr:col>50</xdr:col>
      <xdr:colOff>114300</xdr:colOff>
      <xdr:row>85</xdr:row>
      <xdr:rowOff>104623</xdr:rowOff>
    </xdr:to>
    <xdr:cxnSp macro="">
      <xdr:nvCxnSpPr>
        <xdr:cNvPr id="252" name="直線コネクタ 251"/>
        <xdr:cNvCxnSpPr/>
      </xdr:nvCxnSpPr>
      <xdr:spPr>
        <a:xfrm flipV="1">
          <a:off x="8750300" y="1467512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147549</xdr:rowOff>
    </xdr:from>
    <xdr:to>
      <xdr:col>36</xdr:col>
      <xdr:colOff>165100</xdr:colOff>
      <xdr:row>86</xdr:row>
      <xdr:rowOff>77699</xdr:rowOff>
    </xdr:to>
    <xdr:sp macro="" textlink="">
      <xdr:nvSpPr>
        <xdr:cNvPr id="253" name="楕円 252"/>
        <xdr:cNvSpPr/>
      </xdr:nvSpPr>
      <xdr:spPr>
        <a:xfrm>
          <a:off x="6921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77767</xdr:rowOff>
    </xdr:from>
    <xdr:ext cx="469744" cy="259045"/>
    <xdr:sp macro="" textlink="">
      <xdr:nvSpPr>
        <xdr:cNvPr id="254"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5"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56"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7"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143806</xdr:rowOff>
    </xdr:from>
    <xdr:ext cx="469744" cy="259045"/>
    <xdr:sp macro="" textlink="">
      <xdr:nvSpPr>
        <xdr:cNvPr id="258" name="n_1mainValue【福祉施設】&#10;一人当たり面積"/>
        <xdr:cNvSpPr txBox="1"/>
      </xdr:nvSpPr>
      <xdr:spPr>
        <a:xfrm>
          <a:off x="9391727" y="147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146550</xdr:rowOff>
    </xdr:from>
    <xdr:ext cx="469744" cy="259045"/>
    <xdr:sp macro="" textlink="">
      <xdr:nvSpPr>
        <xdr:cNvPr id="259" name="n_2mainValue【福祉施設】&#10;一人当たり面積"/>
        <xdr:cNvSpPr txBox="1"/>
      </xdr:nvSpPr>
      <xdr:spPr>
        <a:xfrm>
          <a:off x="8515427" y="147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68826</xdr:rowOff>
    </xdr:from>
    <xdr:ext cx="469744" cy="259045"/>
    <xdr:sp macro="" textlink="">
      <xdr:nvSpPr>
        <xdr:cNvPr id="260" name="n_4mainValue【福祉施設】&#10;一人当たり面積"/>
        <xdr:cNvSpPr txBox="1"/>
      </xdr:nvSpPr>
      <xdr:spPr>
        <a:xfrm>
          <a:off x="67374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8" name="直線コネクタ 2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9" name="テキスト ボックス 2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0" name="直線コネクタ 2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1" name="テキスト ボックス 2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2" name="直線コネクタ 2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3" name="テキスト ボックス 2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4" name="直線コネクタ 2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5" name="テキスト ボックス 2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6" name="直線コネクタ 2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7" name="テキスト ボックス 2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8" name="直線コネクタ 2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9" name="テキスト ボックス 2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02" name="直線コネクタ 301"/>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03"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04" name="直線コネクタ 303"/>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05"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06" name="直線コネクタ 305"/>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07" name="【一般廃棄物処理施設】&#10;有形固定資産減価償却率平均値テキスト"/>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08" name="フローチャート: 判断 307"/>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09" name="フローチャート: 判断 308"/>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10" name="フローチャート: 判断 309"/>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11" name="フローチャート: 判断 310"/>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12" name="フローチャート: 判断 311"/>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318" name="楕円 317"/>
        <xdr:cNvSpPr/>
      </xdr:nvSpPr>
      <xdr:spPr>
        <a:xfrm>
          <a:off x="16268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105064</xdr:rowOff>
    </xdr:from>
    <xdr:ext cx="405111" cy="259045"/>
    <xdr:sp macro="" textlink="">
      <xdr:nvSpPr>
        <xdr:cNvPr id="319" name="【一般廃棄物処理施設】&#10;有形固定資産減価償却率該当値テキスト"/>
        <xdr:cNvSpPr txBox="1"/>
      </xdr:nvSpPr>
      <xdr:spPr>
        <a:xfrm>
          <a:off x="16357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20" name="楕円 319"/>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5987</xdr:rowOff>
    </xdr:to>
    <xdr:cxnSp macro="">
      <xdr:nvCxnSpPr>
        <xdr:cNvPr id="321" name="直線コネクタ 320"/>
        <xdr:cNvCxnSpPr/>
      </xdr:nvCxnSpPr>
      <xdr:spPr>
        <a:xfrm>
          <a:off x="15481300" y="669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22" name="n_1ave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23"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24" name="n_3aveValue【一般廃棄物処理施設】&#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25"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26" name="n_1mainValue【一般廃棄物処理施設】&#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42" name="テキスト ボックス 34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44" name="テキスト ボックス 34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6" name="テキスト ボックス 34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50" name="直線コネクタ 349"/>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51"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52" name="直線コネクタ 351"/>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53"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54" name="直線コネクタ 353"/>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355" name="【一般廃棄物処理施設】&#10;一人当たり有形固定資産（償却資産）額平均値テキスト"/>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56" name="フローチャート: 判断 355"/>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57" name="フローチャート: 判断 356"/>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58" name="フローチャート: 判断 357"/>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59" name="フローチャート: 判断 358"/>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60" name="フローチャート: 判断 359"/>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125501</xdr:rowOff>
    </xdr:from>
    <xdr:to>
      <xdr:col>116</xdr:col>
      <xdr:colOff>114300</xdr:colOff>
      <xdr:row>42</xdr:row>
      <xdr:rowOff>55651</xdr:rowOff>
    </xdr:to>
    <xdr:sp macro="" textlink="">
      <xdr:nvSpPr>
        <xdr:cNvPr id="366" name="楕円 365"/>
        <xdr:cNvSpPr/>
      </xdr:nvSpPr>
      <xdr:spPr>
        <a:xfrm>
          <a:off x="22110700" y="71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40428</xdr:rowOff>
    </xdr:from>
    <xdr:ext cx="534377" cy="259045"/>
    <xdr:sp macro="" textlink="">
      <xdr:nvSpPr>
        <xdr:cNvPr id="367" name="【一般廃棄物処理施設】&#10;一人当たり有形固定資産（償却資産）額該当値テキスト"/>
        <xdr:cNvSpPr txBox="1"/>
      </xdr:nvSpPr>
      <xdr:spPr>
        <a:xfrm>
          <a:off x="22199600" y="70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124676</xdr:rowOff>
    </xdr:from>
    <xdr:to>
      <xdr:col>112</xdr:col>
      <xdr:colOff>38100</xdr:colOff>
      <xdr:row>42</xdr:row>
      <xdr:rowOff>54826</xdr:rowOff>
    </xdr:to>
    <xdr:sp macro="" textlink="">
      <xdr:nvSpPr>
        <xdr:cNvPr id="368" name="楕円 367"/>
        <xdr:cNvSpPr/>
      </xdr:nvSpPr>
      <xdr:spPr>
        <a:xfrm>
          <a:off x="21272500" y="71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4026</xdr:rowOff>
    </xdr:from>
    <xdr:to>
      <xdr:col>116</xdr:col>
      <xdr:colOff>63500</xdr:colOff>
      <xdr:row>42</xdr:row>
      <xdr:rowOff>4851</xdr:rowOff>
    </xdr:to>
    <xdr:cxnSp macro="">
      <xdr:nvCxnSpPr>
        <xdr:cNvPr id="369" name="直線コネクタ 368"/>
        <xdr:cNvCxnSpPr/>
      </xdr:nvCxnSpPr>
      <xdr:spPr>
        <a:xfrm>
          <a:off x="21323300" y="7204926"/>
          <a:ext cx="8382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70" name="n_1aveValue【一般廃棄物処理施設】&#10;一人当たり有形固定資産（償却資産）額"/>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371" name="n_2aveValue【一般廃棄物処理施設】&#10;一人当たり有形固定資産（償却資産）額"/>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72" name="n_3aveValue【一般廃棄物処理施設】&#10;一人当たり有形固定資産（償却資産）額"/>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73" name="n_4aveValue【一般廃棄物処理施設】&#10;一人当たり有形固定資産（償却資産）額"/>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45953</xdr:rowOff>
    </xdr:from>
    <xdr:ext cx="534377" cy="259045"/>
    <xdr:sp macro="" textlink="">
      <xdr:nvSpPr>
        <xdr:cNvPr id="374" name="n_1mainValue【一般廃棄物処理施設】&#10;一人当たり有形固定資産（償却資産）額"/>
        <xdr:cNvSpPr txBox="1"/>
      </xdr:nvSpPr>
      <xdr:spPr>
        <a:xfrm>
          <a:off x="21043411" y="72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9" name="正方形/長方形 3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0" name="正方形/長方形 3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1" name="正方形/長方形 4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2" name="正方形/長方形 4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3" name="正方形/長方形 4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4" name="正方形/長方形 4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5" name="正方形/長方形 4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6" name="正方形/長方形 4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7" name="テキスト ボックス 4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18" name="直線コネクタ 4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19" name="テキスト ボックス 41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0" name="直線コネクタ 4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1" name="テキスト ボックス 4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2" name="直線コネクタ 4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3" name="テキスト ボックス 4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4" name="直線コネクタ 4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25" name="テキスト ボックス 4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27" name="テキスト ボックス 42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29" name="直線コネクタ 428"/>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30"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31" name="直線コネクタ 43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32"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33" name="直線コネクタ 43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434"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35" name="フローチャート: 判断 434"/>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36" name="フローチャート: 判断 435"/>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37" name="フローチャート: 判断 43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38" name="フローチャート: 判断 437"/>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439" name="フローチャート: 判断 438"/>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160274</xdr:rowOff>
    </xdr:from>
    <xdr:to>
      <xdr:col>85</xdr:col>
      <xdr:colOff>177800</xdr:colOff>
      <xdr:row>102</xdr:row>
      <xdr:rowOff>90424</xdr:rowOff>
    </xdr:to>
    <xdr:sp macro="" textlink="">
      <xdr:nvSpPr>
        <xdr:cNvPr id="445" name="楕円 444"/>
        <xdr:cNvSpPr/>
      </xdr:nvSpPr>
      <xdr:spPr>
        <a:xfrm>
          <a:off x="162687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11701</xdr:rowOff>
    </xdr:from>
    <xdr:ext cx="405111" cy="259045"/>
    <xdr:sp macro="" textlink="">
      <xdr:nvSpPr>
        <xdr:cNvPr id="446" name="【庁舎】&#10;有形固定資産減価償却率該当値テキスト"/>
        <xdr:cNvSpPr txBox="1"/>
      </xdr:nvSpPr>
      <xdr:spPr>
        <a:xfrm>
          <a:off x="16357600" y="173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96265</xdr:rowOff>
    </xdr:from>
    <xdr:to>
      <xdr:col>81</xdr:col>
      <xdr:colOff>101600</xdr:colOff>
      <xdr:row>102</xdr:row>
      <xdr:rowOff>26415</xdr:rowOff>
    </xdr:to>
    <xdr:sp macro="" textlink="">
      <xdr:nvSpPr>
        <xdr:cNvPr id="447" name="楕円 446"/>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147065</xdr:rowOff>
    </xdr:from>
    <xdr:to>
      <xdr:col>85</xdr:col>
      <xdr:colOff>127000</xdr:colOff>
      <xdr:row>102</xdr:row>
      <xdr:rowOff>39624</xdr:rowOff>
    </xdr:to>
    <xdr:cxnSp macro="">
      <xdr:nvCxnSpPr>
        <xdr:cNvPr id="448" name="直線コネクタ 447"/>
        <xdr:cNvCxnSpPr/>
      </xdr:nvCxnSpPr>
      <xdr:spPr>
        <a:xfrm>
          <a:off x="15481300" y="174635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66548</xdr:rowOff>
    </xdr:from>
    <xdr:to>
      <xdr:col>76</xdr:col>
      <xdr:colOff>165100</xdr:colOff>
      <xdr:row>101</xdr:row>
      <xdr:rowOff>168148</xdr:rowOff>
    </xdr:to>
    <xdr:sp macro="" textlink="">
      <xdr:nvSpPr>
        <xdr:cNvPr id="449" name="楕円 448"/>
        <xdr:cNvSpPr/>
      </xdr:nvSpPr>
      <xdr:spPr>
        <a:xfrm>
          <a:off x="14541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117348</xdr:rowOff>
    </xdr:from>
    <xdr:to>
      <xdr:col>81</xdr:col>
      <xdr:colOff>50800</xdr:colOff>
      <xdr:row>101</xdr:row>
      <xdr:rowOff>147065</xdr:rowOff>
    </xdr:to>
    <xdr:cxnSp macro="">
      <xdr:nvCxnSpPr>
        <xdr:cNvPr id="450" name="直線コネクタ 449"/>
        <xdr:cNvCxnSpPr/>
      </xdr:nvCxnSpPr>
      <xdr:spPr>
        <a:xfrm>
          <a:off x="14592300" y="1743379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451" name="楕円 450"/>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150131</xdr:rowOff>
    </xdr:from>
    <xdr:ext cx="405111" cy="259045"/>
    <xdr:sp macro="" textlink="">
      <xdr:nvSpPr>
        <xdr:cNvPr id="452" name="n_1aveValue【庁舎】&#10;有形固定資産減価償却率"/>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453"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54"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455"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42942</xdr:rowOff>
    </xdr:from>
    <xdr:ext cx="405111" cy="259045"/>
    <xdr:sp macro="" textlink="">
      <xdr:nvSpPr>
        <xdr:cNvPr id="456" name="n_1mainValue【庁舎】&#10;有形固定資産減価償却率"/>
        <xdr:cNvSpPr txBox="1"/>
      </xdr:nvSpPr>
      <xdr:spPr>
        <a:xfrm>
          <a:off x="152660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13225</xdr:rowOff>
    </xdr:from>
    <xdr:ext cx="405111" cy="259045"/>
    <xdr:sp macro="" textlink="">
      <xdr:nvSpPr>
        <xdr:cNvPr id="457" name="n_2mainValue【庁舎】&#10;有形固定資産減価償却率"/>
        <xdr:cNvSpPr txBox="1"/>
      </xdr:nvSpPr>
      <xdr:spPr>
        <a:xfrm>
          <a:off x="143897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26688</xdr:rowOff>
    </xdr:from>
    <xdr:ext cx="405111" cy="259045"/>
    <xdr:sp macro="" textlink="">
      <xdr:nvSpPr>
        <xdr:cNvPr id="458" name="n_4mainValue【庁舎】&#10;有形固定資産減価償却率"/>
        <xdr:cNvSpPr txBox="1"/>
      </xdr:nvSpPr>
      <xdr:spPr>
        <a:xfrm>
          <a:off x="12611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7" name="テキスト ボックス 4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9" name="直線コネクタ 4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0" name="テキスト ボックス 4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1" name="直線コネクタ 4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2" name="テキスト ボックス 4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3" name="直線コネクタ 4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4" name="テキスト ボックス 4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5" name="直線コネクタ 4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6" name="テキスト ボックス 4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7" name="直線コネクタ 4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8" name="テキスト ボックス 4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9" name="直線コネクタ 4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0" name="テキスト ボックス 4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82" name="直線コネクタ 481"/>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83"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84" name="直線コネクタ 483"/>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85"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86" name="直線コネクタ 48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487"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88" name="フローチャート: 判断 487"/>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89" name="フローチャート: 判断 488"/>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90" name="フローチャート: 判断 489"/>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91" name="フローチャート: 判断 490"/>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92" name="フローチャート: 判断 491"/>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29590</xdr:rowOff>
    </xdr:from>
    <xdr:to>
      <xdr:col>116</xdr:col>
      <xdr:colOff>114300</xdr:colOff>
      <xdr:row>107</xdr:row>
      <xdr:rowOff>131190</xdr:rowOff>
    </xdr:to>
    <xdr:sp macro="" textlink="">
      <xdr:nvSpPr>
        <xdr:cNvPr id="498" name="楕円 497"/>
        <xdr:cNvSpPr/>
      </xdr:nvSpPr>
      <xdr:spPr>
        <a:xfrm>
          <a:off x="22110700" y="183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8017</xdr:rowOff>
    </xdr:from>
    <xdr:ext cx="469744" cy="259045"/>
    <xdr:sp macro="" textlink="">
      <xdr:nvSpPr>
        <xdr:cNvPr id="499" name="【庁舎】&#10;一人当たり面積該当値テキスト"/>
        <xdr:cNvSpPr txBox="1"/>
      </xdr:nvSpPr>
      <xdr:spPr>
        <a:xfrm>
          <a:off x="22199600" y="183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00" name="楕円 499"/>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80390</xdr:rowOff>
    </xdr:from>
    <xdr:to>
      <xdr:col>116</xdr:col>
      <xdr:colOff>63500</xdr:colOff>
      <xdr:row>107</xdr:row>
      <xdr:rowOff>87630</xdr:rowOff>
    </xdr:to>
    <xdr:cxnSp macro="">
      <xdr:nvCxnSpPr>
        <xdr:cNvPr id="501" name="直線コネクタ 500"/>
        <xdr:cNvCxnSpPr/>
      </xdr:nvCxnSpPr>
      <xdr:spPr>
        <a:xfrm flipV="1">
          <a:off x="21323300" y="18425540"/>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502" name="楕円 501"/>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92202</xdr:rowOff>
    </xdr:to>
    <xdr:cxnSp macro="">
      <xdr:nvCxnSpPr>
        <xdr:cNvPr id="503" name="直線コネクタ 502"/>
        <xdr:cNvCxnSpPr/>
      </xdr:nvCxnSpPr>
      <xdr:spPr>
        <a:xfrm flipV="1">
          <a:off x="20434300" y="1843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68453</xdr:rowOff>
    </xdr:from>
    <xdr:to>
      <xdr:col>98</xdr:col>
      <xdr:colOff>38100</xdr:colOff>
      <xdr:row>107</xdr:row>
      <xdr:rowOff>170053</xdr:rowOff>
    </xdr:to>
    <xdr:sp macro="" textlink="">
      <xdr:nvSpPr>
        <xdr:cNvPr id="504" name="楕円 503"/>
        <xdr:cNvSpPr/>
      </xdr:nvSpPr>
      <xdr:spPr>
        <a:xfrm>
          <a:off x="18605500" y="18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81424</xdr:rowOff>
    </xdr:from>
    <xdr:ext cx="469744" cy="259045"/>
    <xdr:sp macro="" textlink="">
      <xdr:nvSpPr>
        <xdr:cNvPr id="505"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06"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07"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508"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509"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510" name="n_2mainValue【庁舎】&#10;一人当たり面積"/>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161180</xdr:rowOff>
    </xdr:from>
    <xdr:ext cx="469744" cy="259045"/>
    <xdr:sp macro="" textlink="">
      <xdr:nvSpPr>
        <xdr:cNvPr id="511" name="n_4mainValue【庁舎】&#10;一人当たり面積"/>
        <xdr:cNvSpPr txBox="1"/>
      </xdr:nvSpPr>
      <xdr:spPr>
        <a:xfrm>
          <a:off x="18421427"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一部事務組合で共同処理を行っている一般廃棄物処理施設の減価償却率が類似団体平均値と比べて高めとなっている。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人口の減少、高齢化に加え中心となる産業が脆弱なこと等により、財政基盤が弱く、類似団体の平均を下回っている。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119380</xdr:rowOff>
    </xdr:to>
    <xdr:cxnSp macro="">
      <xdr:nvCxnSpPr>
        <xdr:cNvPr id="64" name="直線コネクタ 63"/>
        <xdr:cNvCxnSpPr/>
      </xdr:nvCxnSpPr>
      <xdr:spPr>
        <a:xfrm flipV="1">
          <a:off x="4114800" y="74856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125413</xdr:rowOff>
    </xdr:to>
    <xdr:cxnSp macro="">
      <xdr:nvCxnSpPr>
        <xdr:cNvPr id="70" name="直線コネクタ 69"/>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137478</xdr:rowOff>
    </xdr:to>
    <xdr:cxnSp macro="">
      <xdr:nvCxnSpPr>
        <xdr:cNvPr id="73" name="直線コネクタ 72"/>
        <xdr:cNvCxnSpPr/>
      </xdr:nvCxnSpPr>
      <xdr:spPr>
        <a:xfrm flipV="1">
          <a:off x="1447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公共施設等の維持管理費の上昇により、経常収支比率は大きく上昇している。</a:t>
          </a:r>
          <a:endParaRPr lang="ja-JP" altLang="ja-JP" sz="1400">
            <a:effectLst/>
          </a:endParaRPr>
        </a:p>
        <a:p>
          <a:r>
            <a:rPr kumimoji="1" lang="ja-JP" altLang="ja-JP" sz="1100">
              <a:solidFill>
                <a:schemeClr val="dk1"/>
              </a:solidFill>
              <a:effectLst/>
              <a:latin typeface="+mn-lt"/>
              <a:ea typeface="+mn-ea"/>
              <a:cs typeface="+mn-cs"/>
            </a:rPr>
            <a:t>　歳出では、地方債の発行抑制、事業の見直し、公共施設等の集約・複合化を進めることにより、義務的経費の削減に努める。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116840</xdr:rowOff>
    </xdr:to>
    <xdr:cxnSp macro="">
      <xdr:nvCxnSpPr>
        <xdr:cNvPr id="125" name="直線コネクタ 124"/>
        <xdr:cNvCxnSpPr/>
      </xdr:nvCxnSpPr>
      <xdr:spPr>
        <a:xfrm>
          <a:off x="4114800" y="1056817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61</xdr:row>
      <xdr:rowOff>109728</xdr:rowOff>
    </xdr:to>
    <xdr:cxnSp macro="">
      <xdr:nvCxnSpPr>
        <xdr:cNvPr id="128" name="直線コネクタ 127"/>
        <xdr:cNvCxnSpPr/>
      </xdr:nvCxnSpPr>
      <xdr:spPr>
        <a:xfrm>
          <a:off x="3225800" y="1011453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54610</xdr:rowOff>
    </xdr:from>
    <xdr:to>
      <xdr:col>15</xdr:col>
      <xdr:colOff>82550</xdr:colOff>
      <xdr:row>58</xdr:row>
      <xdr:rowOff>170434</xdr:rowOff>
    </xdr:to>
    <xdr:cxnSp macro="">
      <xdr:nvCxnSpPr>
        <xdr:cNvPr id="131" name="直線コネクタ 130"/>
        <xdr:cNvCxnSpPr/>
      </xdr:nvCxnSpPr>
      <xdr:spPr>
        <a:xfrm>
          <a:off x="2336800" y="99987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25654</xdr:rowOff>
    </xdr:from>
    <xdr:to>
      <xdr:col>11</xdr:col>
      <xdr:colOff>31750</xdr:colOff>
      <xdr:row>58</xdr:row>
      <xdr:rowOff>54610</xdr:rowOff>
    </xdr:to>
    <xdr:cxnSp macro="">
      <xdr:nvCxnSpPr>
        <xdr:cNvPr id="134" name="直線コネクタ 133"/>
        <xdr:cNvCxnSpPr/>
      </xdr:nvCxnSpPr>
      <xdr:spPr>
        <a:xfrm>
          <a:off x="1447800" y="99697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4" name="楕円 143"/>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5"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46" name="楕円 145"/>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47" name="テキスト ボックス 146"/>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48" name="楕円 147"/>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49" name="テキスト ボックス 148"/>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0" name="楕円 149"/>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51" name="テキスト ボックス 150"/>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146304</xdr:rowOff>
    </xdr:from>
    <xdr:to>
      <xdr:col>7</xdr:col>
      <xdr:colOff>31750</xdr:colOff>
      <xdr:row>58</xdr:row>
      <xdr:rowOff>76454</xdr:rowOff>
    </xdr:to>
    <xdr:sp macro="" textlink="">
      <xdr:nvSpPr>
        <xdr:cNvPr id="152" name="楕円 151"/>
        <xdr:cNvSpPr/>
      </xdr:nvSpPr>
      <xdr:spPr>
        <a:xfrm>
          <a:off x="1397000" y="9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86631</xdr:rowOff>
    </xdr:from>
    <xdr:ext cx="762000" cy="259045"/>
    <xdr:sp macro="" textlink="">
      <xdr:nvSpPr>
        <xdr:cNvPr id="153" name="テキスト ボックス 152"/>
        <xdr:cNvSpPr txBox="1"/>
      </xdr:nvSpPr>
      <xdr:spPr>
        <a:xfrm>
          <a:off x="1066800" y="96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１人あたりの決算額は減少しているが、</a:t>
          </a:r>
          <a:r>
            <a:rPr kumimoji="1" lang="ja-JP" altLang="ja-JP" sz="1100">
              <a:solidFill>
                <a:schemeClr val="dk1"/>
              </a:solidFill>
              <a:effectLst/>
              <a:latin typeface="+mn-lt"/>
              <a:ea typeface="+mn-ea"/>
              <a:cs typeface="+mn-cs"/>
            </a:rPr>
            <a:t>人口が減少する中、保有する公共施設の維持管理費が増加傾向にある。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、更なる経費の低減に努めていく。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67556</xdr:rowOff>
    </xdr:from>
    <xdr:to>
      <xdr:col>23</xdr:col>
      <xdr:colOff>133350</xdr:colOff>
      <xdr:row>82</xdr:row>
      <xdr:rowOff>80607</xdr:rowOff>
    </xdr:to>
    <xdr:cxnSp macro="">
      <xdr:nvCxnSpPr>
        <xdr:cNvPr id="189" name="直線コネクタ 188"/>
        <xdr:cNvCxnSpPr/>
      </xdr:nvCxnSpPr>
      <xdr:spPr>
        <a:xfrm flipV="1">
          <a:off x="4114800" y="14126456"/>
          <a:ext cx="8382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55770</xdr:rowOff>
    </xdr:from>
    <xdr:to>
      <xdr:col>19</xdr:col>
      <xdr:colOff>133350</xdr:colOff>
      <xdr:row>82</xdr:row>
      <xdr:rowOff>80607</xdr:rowOff>
    </xdr:to>
    <xdr:cxnSp macro="">
      <xdr:nvCxnSpPr>
        <xdr:cNvPr id="192" name="直線コネクタ 191"/>
        <xdr:cNvCxnSpPr/>
      </xdr:nvCxnSpPr>
      <xdr:spPr>
        <a:xfrm>
          <a:off x="3225800" y="14114670"/>
          <a:ext cx="889000" cy="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26583</xdr:rowOff>
    </xdr:from>
    <xdr:to>
      <xdr:col>15</xdr:col>
      <xdr:colOff>82550</xdr:colOff>
      <xdr:row>82</xdr:row>
      <xdr:rowOff>55770</xdr:rowOff>
    </xdr:to>
    <xdr:cxnSp macro="">
      <xdr:nvCxnSpPr>
        <xdr:cNvPr id="195" name="直線コネクタ 194"/>
        <xdr:cNvCxnSpPr/>
      </xdr:nvCxnSpPr>
      <xdr:spPr>
        <a:xfrm>
          <a:off x="2336800" y="14085483"/>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296</xdr:rowOff>
    </xdr:from>
    <xdr:to>
      <xdr:col>11</xdr:col>
      <xdr:colOff>31750</xdr:colOff>
      <xdr:row>82</xdr:row>
      <xdr:rowOff>26583</xdr:rowOff>
    </xdr:to>
    <xdr:cxnSp macro="">
      <xdr:nvCxnSpPr>
        <xdr:cNvPr id="198" name="直線コネクタ 197"/>
        <xdr:cNvCxnSpPr/>
      </xdr:nvCxnSpPr>
      <xdr:spPr>
        <a:xfrm>
          <a:off x="1447800" y="14059196"/>
          <a:ext cx="889000" cy="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16756</xdr:rowOff>
    </xdr:from>
    <xdr:to>
      <xdr:col>23</xdr:col>
      <xdr:colOff>184150</xdr:colOff>
      <xdr:row>82</xdr:row>
      <xdr:rowOff>118356</xdr:rowOff>
    </xdr:to>
    <xdr:sp macro="" textlink="">
      <xdr:nvSpPr>
        <xdr:cNvPr id="208" name="楕円 207"/>
        <xdr:cNvSpPr/>
      </xdr:nvSpPr>
      <xdr:spPr>
        <a:xfrm>
          <a:off x="4902200" y="14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33283</xdr:rowOff>
    </xdr:from>
    <xdr:ext cx="762000" cy="259045"/>
    <xdr:sp macro="" textlink="">
      <xdr:nvSpPr>
        <xdr:cNvPr id="209" name="人件費・物件費等の状況該当値テキスト"/>
        <xdr:cNvSpPr txBox="1"/>
      </xdr:nvSpPr>
      <xdr:spPr>
        <a:xfrm>
          <a:off x="5041900" y="139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29807</xdr:rowOff>
    </xdr:from>
    <xdr:to>
      <xdr:col>19</xdr:col>
      <xdr:colOff>184150</xdr:colOff>
      <xdr:row>82</xdr:row>
      <xdr:rowOff>131407</xdr:rowOff>
    </xdr:to>
    <xdr:sp macro="" textlink="">
      <xdr:nvSpPr>
        <xdr:cNvPr id="210" name="楕円 209"/>
        <xdr:cNvSpPr/>
      </xdr:nvSpPr>
      <xdr:spPr>
        <a:xfrm>
          <a:off x="4064000" y="1408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141584</xdr:rowOff>
    </xdr:from>
    <xdr:ext cx="736600" cy="259045"/>
    <xdr:sp macro="" textlink="">
      <xdr:nvSpPr>
        <xdr:cNvPr id="211" name="テキスト ボックス 210"/>
        <xdr:cNvSpPr txBox="1"/>
      </xdr:nvSpPr>
      <xdr:spPr>
        <a:xfrm>
          <a:off x="3733800" y="1385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4970</xdr:rowOff>
    </xdr:from>
    <xdr:to>
      <xdr:col>15</xdr:col>
      <xdr:colOff>133350</xdr:colOff>
      <xdr:row>82</xdr:row>
      <xdr:rowOff>106570</xdr:rowOff>
    </xdr:to>
    <xdr:sp macro="" textlink="">
      <xdr:nvSpPr>
        <xdr:cNvPr id="212" name="楕円 211"/>
        <xdr:cNvSpPr/>
      </xdr:nvSpPr>
      <xdr:spPr>
        <a:xfrm>
          <a:off x="3175000" y="140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116747</xdr:rowOff>
    </xdr:from>
    <xdr:ext cx="762000" cy="259045"/>
    <xdr:sp macro="" textlink="">
      <xdr:nvSpPr>
        <xdr:cNvPr id="213" name="テキスト ボックス 212"/>
        <xdr:cNvSpPr txBox="1"/>
      </xdr:nvSpPr>
      <xdr:spPr>
        <a:xfrm>
          <a:off x="2844800" y="1383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147233</xdr:rowOff>
    </xdr:from>
    <xdr:to>
      <xdr:col>11</xdr:col>
      <xdr:colOff>82550</xdr:colOff>
      <xdr:row>82</xdr:row>
      <xdr:rowOff>77383</xdr:rowOff>
    </xdr:to>
    <xdr:sp macro="" textlink="">
      <xdr:nvSpPr>
        <xdr:cNvPr id="214" name="楕円 213"/>
        <xdr:cNvSpPr/>
      </xdr:nvSpPr>
      <xdr:spPr>
        <a:xfrm>
          <a:off x="2286000" y="14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87560</xdr:rowOff>
    </xdr:from>
    <xdr:ext cx="762000" cy="259045"/>
    <xdr:sp macro="" textlink="">
      <xdr:nvSpPr>
        <xdr:cNvPr id="215" name="テキスト ボックス 214"/>
        <xdr:cNvSpPr txBox="1"/>
      </xdr:nvSpPr>
      <xdr:spPr>
        <a:xfrm>
          <a:off x="1955800" y="1380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120946</xdr:rowOff>
    </xdr:from>
    <xdr:to>
      <xdr:col>7</xdr:col>
      <xdr:colOff>31750</xdr:colOff>
      <xdr:row>82</xdr:row>
      <xdr:rowOff>51096</xdr:rowOff>
    </xdr:to>
    <xdr:sp macro="" textlink="">
      <xdr:nvSpPr>
        <xdr:cNvPr id="216" name="楕円 215"/>
        <xdr:cNvSpPr/>
      </xdr:nvSpPr>
      <xdr:spPr>
        <a:xfrm>
          <a:off x="1397000" y="140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61273</xdr:rowOff>
    </xdr:from>
    <xdr:ext cx="762000" cy="259045"/>
    <xdr:sp macro="" textlink="">
      <xdr:nvSpPr>
        <xdr:cNvPr id="217" name="テキスト ボックス 216"/>
        <xdr:cNvSpPr txBox="1"/>
      </xdr:nvSpPr>
      <xdr:spPr>
        <a:xfrm>
          <a:off x="1066800" y="137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今後、事務事業の見直し等により、類似団体の水準まで縮減するように努める。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29634</xdr:rowOff>
    </xdr:to>
    <xdr:cxnSp macro="">
      <xdr:nvCxnSpPr>
        <xdr:cNvPr id="251" name="直線コネクタ 250"/>
        <xdr:cNvCxnSpPr/>
      </xdr:nvCxnSpPr>
      <xdr:spPr>
        <a:xfrm flipV="1">
          <a:off x="16179800" y="152484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29634</xdr:rowOff>
    </xdr:to>
    <xdr:cxnSp macro="">
      <xdr:nvCxnSpPr>
        <xdr:cNvPr id="254" name="直線コネクタ 253"/>
        <xdr:cNvCxnSpPr/>
      </xdr:nvCxnSpPr>
      <xdr:spPr>
        <a:xfrm>
          <a:off x="15290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168911</xdr:rowOff>
    </xdr:to>
    <xdr:cxnSp macro="">
      <xdr:nvCxnSpPr>
        <xdr:cNvPr id="257" name="直線コネクタ 256"/>
        <xdr:cNvCxnSpPr/>
      </xdr:nvCxnSpPr>
      <xdr:spPr>
        <a:xfrm flipV="1">
          <a:off x="14401800" y="152082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88</xdr:row>
      <xdr:rowOff>168911</xdr:rowOff>
    </xdr:to>
    <xdr:cxnSp macro="">
      <xdr:nvCxnSpPr>
        <xdr:cNvPr id="260" name="直線コネクタ 259"/>
        <xdr:cNvCxnSpPr/>
      </xdr:nvCxnSpPr>
      <xdr:spPr>
        <a:xfrm>
          <a:off x="13512800" y="152404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0" name="楕円 269"/>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1"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2" name="楕円 271"/>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3" name="テキスト ボックス 272"/>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76" name="楕円 275"/>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77" name="テキスト ボックス 27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78" name="楕円 277"/>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79" name="テキスト ボックス 278"/>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定員適正化計画に基づき必要最低限の職員補充により、職員数の削減を図り、類似団体平均を下回っているが、より適正な定員管理に努める。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35408</xdr:rowOff>
    </xdr:from>
    <xdr:to>
      <xdr:col>81</xdr:col>
      <xdr:colOff>44450</xdr:colOff>
      <xdr:row>61</xdr:row>
      <xdr:rowOff>43370</xdr:rowOff>
    </xdr:to>
    <xdr:cxnSp macro="">
      <xdr:nvCxnSpPr>
        <xdr:cNvPr id="311" name="直線コネクタ 310"/>
        <xdr:cNvCxnSpPr/>
      </xdr:nvCxnSpPr>
      <xdr:spPr>
        <a:xfrm>
          <a:off x="16179800" y="10493858"/>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35408</xdr:rowOff>
    </xdr:to>
    <xdr:cxnSp macro="">
      <xdr:nvCxnSpPr>
        <xdr:cNvPr id="314" name="直線コネクタ 313"/>
        <xdr:cNvCxnSpPr/>
      </xdr:nvCxnSpPr>
      <xdr:spPr>
        <a:xfrm>
          <a:off x="15290800" y="1047744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165112</xdr:rowOff>
    </xdr:from>
    <xdr:to>
      <xdr:col>72</xdr:col>
      <xdr:colOff>203200</xdr:colOff>
      <xdr:row>61</xdr:row>
      <xdr:rowOff>18999</xdr:rowOff>
    </xdr:to>
    <xdr:cxnSp macro="">
      <xdr:nvCxnSpPr>
        <xdr:cNvPr id="317" name="直線コネクタ 316"/>
        <xdr:cNvCxnSpPr/>
      </xdr:nvCxnSpPr>
      <xdr:spPr>
        <a:xfrm>
          <a:off x="14401800" y="1045211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165112</xdr:rowOff>
    </xdr:from>
    <xdr:to>
      <xdr:col>68</xdr:col>
      <xdr:colOff>152400</xdr:colOff>
      <xdr:row>60</xdr:row>
      <xdr:rowOff>166801</xdr:rowOff>
    </xdr:to>
    <xdr:cxnSp macro="">
      <xdr:nvCxnSpPr>
        <xdr:cNvPr id="320" name="直線コネクタ 319"/>
        <xdr:cNvCxnSpPr/>
      </xdr:nvCxnSpPr>
      <xdr:spPr>
        <a:xfrm flipV="1">
          <a:off x="13512800" y="1045211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164020</xdr:rowOff>
    </xdr:from>
    <xdr:to>
      <xdr:col>81</xdr:col>
      <xdr:colOff>95250</xdr:colOff>
      <xdr:row>61</xdr:row>
      <xdr:rowOff>94170</xdr:rowOff>
    </xdr:to>
    <xdr:sp macro="" textlink="">
      <xdr:nvSpPr>
        <xdr:cNvPr id="330" name="楕円 329"/>
        <xdr:cNvSpPr/>
      </xdr:nvSpPr>
      <xdr:spPr>
        <a:xfrm>
          <a:off x="169672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9097</xdr:rowOff>
    </xdr:from>
    <xdr:ext cx="762000" cy="259045"/>
    <xdr:sp macro="" textlink="">
      <xdr:nvSpPr>
        <xdr:cNvPr id="331" name="定員管理の状況該当値テキスト"/>
        <xdr:cNvSpPr txBox="1"/>
      </xdr:nvSpPr>
      <xdr:spPr>
        <a:xfrm>
          <a:off x="17106900" y="102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156058</xdr:rowOff>
    </xdr:from>
    <xdr:to>
      <xdr:col>77</xdr:col>
      <xdr:colOff>95250</xdr:colOff>
      <xdr:row>61</xdr:row>
      <xdr:rowOff>86208</xdr:rowOff>
    </xdr:to>
    <xdr:sp macro="" textlink="">
      <xdr:nvSpPr>
        <xdr:cNvPr id="332" name="楕円 331"/>
        <xdr:cNvSpPr/>
      </xdr:nvSpPr>
      <xdr:spPr>
        <a:xfrm>
          <a:off x="161290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96385</xdr:rowOff>
    </xdr:from>
    <xdr:ext cx="736600" cy="259045"/>
    <xdr:sp macro="" textlink="">
      <xdr:nvSpPr>
        <xdr:cNvPr id="333" name="テキスト ボックス 332"/>
        <xdr:cNvSpPr txBox="1"/>
      </xdr:nvSpPr>
      <xdr:spPr>
        <a:xfrm>
          <a:off x="15798800" y="1021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139649</xdr:rowOff>
    </xdr:from>
    <xdr:to>
      <xdr:col>73</xdr:col>
      <xdr:colOff>44450</xdr:colOff>
      <xdr:row>61</xdr:row>
      <xdr:rowOff>69799</xdr:rowOff>
    </xdr:to>
    <xdr:sp macro="" textlink="">
      <xdr:nvSpPr>
        <xdr:cNvPr id="334" name="楕円 333"/>
        <xdr:cNvSpPr/>
      </xdr:nvSpPr>
      <xdr:spPr>
        <a:xfrm>
          <a:off x="15240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79976</xdr:rowOff>
    </xdr:from>
    <xdr:ext cx="762000" cy="259045"/>
    <xdr:sp macro="" textlink="">
      <xdr:nvSpPr>
        <xdr:cNvPr id="335" name="テキスト ボックス 334"/>
        <xdr:cNvSpPr txBox="1"/>
      </xdr:nvSpPr>
      <xdr:spPr>
        <a:xfrm>
          <a:off x="14909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114312</xdr:rowOff>
    </xdr:from>
    <xdr:to>
      <xdr:col>68</xdr:col>
      <xdr:colOff>203200</xdr:colOff>
      <xdr:row>61</xdr:row>
      <xdr:rowOff>44462</xdr:rowOff>
    </xdr:to>
    <xdr:sp macro="" textlink="">
      <xdr:nvSpPr>
        <xdr:cNvPr id="336" name="楕円 335"/>
        <xdr:cNvSpPr/>
      </xdr:nvSpPr>
      <xdr:spPr>
        <a:xfrm>
          <a:off x="14351000" y="104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54639</xdr:rowOff>
    </xdr:from>
    <xdr:ext cx="762000" cy="259045"/>
    <xdr:sp macro="" textlink="">
      <xdr:nvSpPr>
        <xdr:cNvPr id="337" name="テキスト ボックス 336"/>
        <xdr:cNvSpPr txBox="1"/>
      </xdr:nvSpPr>
      <xdr:spPr>
        <a:xfrm>
          <a:off x="14020800" y="1017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116001</xdr:rowOff>
    </xdr:from>
    <xdr:to>
      <xdr:col>64</xdr:col>
      <xdr:colOff>152400</xdr:colOff>
      <xdr:row>61</xdr:row>
      <xdr:rowOff>46151</xdr:rowOff>
    </xdr:to>
    <xdr:sp macro="" textlink="">
      <xdr:nvSpPr>
        <xdr:cNvPr id="338" name="楕円 337"/>
        <xdr:cNvSpPr/>
      </xdr:nvSpPr>
      <xdr:spPr>
        <a:xfrm>
          <a:off x="13462000" y="104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56328</xdr:rowOff>
    </xdr:from>
    <xdr:ext cx="762000" cy="259045"/>
    <xdr:sp macro="" textlink="">
      <xdr:nvSpPr>
        <xdr:cNvPr id="339" name="テキスト ボックス 338"/>
        <xdr:cNvSpPr txBox="1"/>
      </xdr:nvSpPr>
      <xdr:spPr>
        <a:xfrm>
          <a:off x="13131800" y="101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老朽化による公共施設の建て替えにより、</a:t>
          </a:r>
          <a:r>
            <a:rPr kumimoji="1" lang="ja-JP" altLang="ja-JP" sz="1100">
              <a:solidFill>
                <a:schemeClr val="dk1"/>
              </a:solidFill>
              <a:effectLst/>
              <a:latin typeface="+mn-lt"/>
              <a:ea typeface="+mn-ea"/>
              <a:cs typeface="+mn-cs"/>
            </a:rPr>
            <a:t>普通建設事業費に係る地方債の</a:t>
          </a:r>
          <a:r>
            <a:rPr kumimoji="1" lang="ja-JP" altLang="en-US" sz="1100">
              <a:solidFill>
                <a:schemeClr val="dk1"/>
              </a:solidFill>
              <a:effectLst/>
              <a:latin typeface="+mn-lt"/>
              <a:ea typeface="+mn-ea"/>
              <a:cs typeface="+mn-cs"/>
            </a:rPr>
            <a:t>発行額が増加し、</a:t>
          </a:r>
          <a:r>
            <a:rPr kumimoji="1" lang="ja-JP" altLang="ja-JP" sz="1100">
              <a:solidFill>
                <a:schemeClr val="dk1"/>
              </a:solidFill>
              <a:effectLst/>
              <a:latin typeface="+mn-lt"/>
              <a:ea typeface="+mn-ea"/>
              <a:cs typeface="+mn-cs"/>
            </a:rPr>
            <a:t>類似団体平均よりやや</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緊急度、住民のニーズを的確に把握した事業の選択により、新規発行額の抑制に努める。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44027</xdr:rowOff>
    </xdr:to>
    <xdr:cxnSp macro="">
      <xdr:nvCxnSpPr>
        <xdr:cNvPr id="372" name="直線コネクタ 371"/>
        <xdr:cNvCxnSpPr/>
      </xdr:nvCxnSpPr>
      <xdr:spPr>
        <a:xfrm>
          <a:off x="16179800" y="699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135044</xdr:rowOff>
    </xdr:to>
    <xdr:cxnSp macro="">
      <xdr:nvCxnSpPr>
        <xdr:cNvPr id="375" name="直線コネクタ 374"/>
        <xdr:cNvCxnSpPr/>
      </xdr:nvCxnSpPr>
      <xdr:spPr>
        <a:xfrm>
          <a:off x="15290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78" name="直線コネクタ 377"/>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92287</xdr:rowOff>
    </xdr:to>
    <xdr:cxnSp macro="">
      <xdr:nvCxnSpPr>
        <xdr:cNvPr id="381" name="直線コネクタ 380"/>
        <xdr:cNvCxnSpPr/>
      </xdr:nvCxnSpPr>
      <xdr:spPr>
        <a:xfrm flipV="1">
          <a:off x="13512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1" name="楕円 390"/>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392"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3" name="楕円 392"/>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4" name="テキスト ボックス 393"/>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5" name="楕円 39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6" name="テキスト ボックス 39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7" name="楕円 39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8" name="テキスト ボックス 39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9" name="楕円 39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0" name="テキスト ボックス 39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主な要因として、過去の基金の積立てにより充当可能基金の積立額が十分あるためである。</a:t>
          </a:r>
          <a:endParaRPr lang="ja-JP" altLang="ja-JP" sz="1400">
            <a:effectLst/>
          </a:endParaRPr>
        </a:p>
        <a:p>
          <a:r>
            <a:rPr kumimoji="1" lang="ja-JP" altLang="ja-JP" sz="1100">
              <a:solidFill>
                <a:schemeClr val="dk1"/>
              </a:solidFill>
              <a:effectLst/>
              <a:latin typeface="+mn-lt"/>
              <a:ea typeface="+mn-ea"/>
              <a:cs typeface="+mn-cs"/>
            </a:rPr>
            <a:t>　今後も、後世への負担を制限するよう、新規事業の実施等については、十分に精査し、更なる財政の健全化に努める。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と同じとな</a:t>
          </a:r>
          <a:r>
            <a:rPr kumimoji="1" lang="ja-JP" altLang="ja-JP" sz="1100">
              <a:solidFill>
                <a:schemeClr val="dk1"/>
              </a:solidFill>
              <a:effectLst/>
              <a:latin typeface="+mn-lt"/>
              <a:ea typeface="+mn-ea"/>
              <a:cs typeface="+mn-cs"/>
            </a:rPr>
            <a:t>っているが、今後も定員適正化計画に基づき、適正な定員管理と人件費関係経費全体についても抑制に努める。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35</xdr:row>
      <xdr:rowOff>165100</xdr:rowOff>
    </xdr:to>
    <xdr:cxnSp macro="">
      <xdr:nvCxnSpPr>
        <xdr:cNvPr id="66" name="直線コネクタ 65"/>
        <xdr:cNvCxnSpPr/>
      </xdr:nvCxnSpPr>
      <xdr:spPr>
        <a:xfrm>
          <a:off x="3987800" y="6158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35</xdr:row>
      <xdr:rowOff>157480</xdr:rowOff>
    </xdr:to>
    <xdr:cxnSp macro="">
      <xdr:nvCxnSpPr>
        <xdr:cNvPr id="69" name="直線コネクタ 68"/>
        <xdr:cNvCxnSpPr/>
      </xdr:nvCxnSpPr>
      <xdr:spPr>
        <a:xfrm>
          <a:off x="3098800" y="6120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119380</xdr:rowOff>
    </xdr:from>
    <xdr:to>
      <xdr:col>15</xdr:col>
      <xdr:colOff>98425</xdr:colOff>
      <xdr:row>35</xdr:row>
      <xdr:rowOff>123190</xdr:rowOff>
    </xdr:to>
    <xdr:cxnSp macro="">
      <xdr:nvCxnSpPr>
        <xdr:cNvPr id="72" name="直線コネクタ 71"/>
        <xdr:cNvCxnSpPr/>
      </xdr:nvCxnSpPr>
      <xdr:spPr>
        <a:xfrm flipV="1">
          <a:off x="2209800" y="6120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123190</xdr:rowOff>
    </xdr:to>
    <xdr:cxnSp macro="">
      <xdr:nvCxnSpPr>
        <xdr:cNvPr id="75" name="直線コネクタ 74"/>
        <xdr:cNvCxnSpPr/>
      </xdr:nvCxnSpPr>
      <xdr:spPr>
        <a:xfrm>
          <a:off x="1320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86377</xdr:rowOff>
    </xdr:from>
    <xdr:ext cx="762000" cy="259045"/>
    <xdr:sp macro="" textlink="">
      <xdr:nvSpPr>
        <xdr:cNvPr id="86" name="人件費該当値テキスト"/>
        <xdr:cNvSpPr txBox="1"/>
      </xdr:nvSpPr>
      <xdr:spPr>
        <a:xfrm>
          <a:off x="4914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106680</xdr:rowOff>
    </xdr:from>
    <xdr:to>
      <xdr:col>20</xdr:col>
      <xdr:colOff>38100</xdr:colOff>
      <xdr:row>36</xdr:row>
      <xdr:rowOff>36830</xdr:rowOff>
    </xdr:to>
    <xdr:sp macro="" textlink="">
      <xdr:nvSpPr>
        <xdr:cNvPr id="87" name="楕円 86"/>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88" name="テキスト ボックス 87"/>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68580</xdr:rowOff>
    </xdr:from>
    <xdr:to>
      <xdr:col>15</xdr:col>
      <xdr:colOff>149225</xdr:colOff>
      <xdr:row>35</xdr:row>
      <xdr:rowOff>170180</xdr:rowOff>
    </xdr:to>
    <xdr:sp macro="" textlink="">
      <xdr:nvSpPr>
        <xdr:cNvPr id="89" name="楕円 88"/>
        <xdr:cNvSpPr/>
      </xdr:nvSpPr>
      <xdr:spPr>
        <a:xfrm>
          <a:off x="3048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8907</xdr:rowOff>
    </xdr:from>
    <xdr:ext cx="762000" cy="259045"/>
    <xdr:sp macro="" textlink="">
      <xdr:nvSpPr>
        <xdr:cNvPr id="90" name="テキスト ボックス 89"/>
        <xdr:cNvSpPr txBox="1"/>
      </xdr:nvSpPr>
      <xdr:spPr>
        <a:xfrm>
          <a:off x="2717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類似団体平均を下回っているが、物品等の一元管理等により、更なるコスト削減に努める。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xdr:cNvCxnSpPr/>
      </xdr:nvCxnSpPr>
      <xdr:spPr>
        <a:xfrm>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60706</xdr:rowOff>
    </xdr:to>
    <xdr:cxnSp macro="">
      <xdr:nvCxnSpPr>
        <xdr:cNvPr id="127" name="直線コネクタ 126"/>
        <xdr:cNvCxnSpPr/>
      </xdr:nvCxnSpPr>
      <xdr:spPr>
        <a:xfrm>
          <a:off x="14782800" y="2879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136144</xdr:rowOff>
    </xdr:to>
    <xdr:cxnSp macro="">
      <xdr:nvCxnSpPr>
        <xdr:cNvPr id="130" name="直線コネクタ 129"/>
        <xdr:cNvCxnSpPr/>
      </xdr:nvCxnSpPr>
      <xdr:spPr>
        <a:xfrm>
          <a:off x="13893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117856</xdr:rowOff>
    </xdr:to>
    <xdr:cxnSp macro="">
      <xdr:nvCxnSpPr>
        <xdr:cNvPr id="133" name="直線コネクタ 132"/>
        <xdr:cNvCxnSpPr/>
      </xdr:nvCxnSpPr>
      <xdr:spPr>
        <a:xfrm>
          <a:off x="13004800" y="2810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76725</xdr:rowOff>
    </xdr:from>
    <xdr:ext cx="762000" cy="259045"/>
    <xdr:sp macro="" textlink="">
      <xdr:nvSpPr>
        <xdr:cNvPr id="144" name="物件費該当値テキスト"/>
        <xdr:cNvSpPr txBox="1"/>
      </xdr:nvSpPr>
      <xdr:spPr>
        <a:xfrm>
          <a:off x="16598900" y="281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6" name="テキスト ボックス 14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7" name="楕円 146"/>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8" name="テキスト ボックス 147"/>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1" name="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159657</xdr:rowOff>
    </xdr:to>
    <xdr:cxnSp macro="">
      <xdr:nvCxnSpPr>
        <xdr:cNvPr id="186" name="直線コネクタ 185"/>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127000</xdr:rowOff>
    </xdr:to>
    <xdr:cxnSp macro="">
      <xdr:nvCxnSpPr>
        <xdr:cNvPr id="189" name="直線コネクタ 188"/>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78015</xdr:rowOff>
    </xdr:to>
    <xdr:cxnSp macro="">
      <xdr:nvCxnSpPr>
        <xdr:cNvPr id="192" name="直線コネクタ 191"/>
        <xdr:cNvCxnSpPr/>
      </xdr:nvCxnSpPr>
      <xdr:spPr>
        <a:xfrm>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5" name="直線コネクタ 194"/>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9" name="楕円 208"/>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0" name="テキスト ボックス 20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1" name="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公共施設等の維持管理費の上昇により、経常収支比率は大きく上昇している。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今後、公共施設等の集約・複合化を進めることにより、経費の削減に努める。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76708</xdr:rowOff>
    </xdr:to>
    <xdr:cxnSp macro="">
      <xdr:nvCxnSpPr>
        <xdr:cNvPr id="244" name="直線コネクタ 243"/>
        <xdr:cNvCxnSpPr/>
      </xdr:nvCxnSpPr>
      <xdr:spPr>
        <a:xfrm>
          <a:off x="15671800" y="9618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17272</xdr:rowOff>
    </xdr:to>
    <xdr:cxnSp macro="">
      <xdr:nvCxnSpPr>
        <xdr:cNvPr id="247" name="直線コネクタ 246"/>
        <xdr:cNvCxnSpPr/>
      </xdr:nvCxnSpPr>
      <xdr:spPr>
        <a:xfrm>
          <a:off x="14782800" y="94310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5842</xdr:rowOff>
    </xdr:to>
    <xdr:cxnSp macro="">
      <xdr:nvCxnSpPr>
        <xdr:cNvPr id="250" name="直線コネクタ 249"/>
        <xdr:cNvCxnSpPr/>
      </xdr:nvCxnSpPr>
      <xdr:spPr>
        <a:xfrm flipV="1">
          <a:off x="13893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xdr:rowOff>
    </xdr:from>
    <xdr:to>
      <xdr:col>69</xdr:col>
      <xdr:colOff>92075</xdr:colOff>
      <xdr:row>55</xdr:row>
      <xdr:rowOff>46990</xdr:rowOff>
    </xdr:to>
    <xdr:cxnSp macro="">
      <xdr:nvCxnSpPr>
        <xdr:cNvPr id="253" name="直線コネクタ 252"/>
        <xdr:cNvCxnSpPr/>
      </xdr:nvCxnSpPr>
      <xdr:spPr>
        <a:xfrm flipV="1">
          <a:off x="13004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3" name="楕円 262"/>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4"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5" name="楕円 264"/>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6" name="テキスト ボックス 265"/>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7" name="楕円 266"/>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8" name="テキスト ボックス 267"/>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126492</xdr:rowOff>
    </xdr:from>
    <xdr:to>
      <xdr:col>69</xdr:col>
      <xdr:colOff>142875</xdr:colOff>
      <xdr:row>55</xdr:row>
      <xdr:rowOff>56642</xdr:rowOff>
    </xdr:to>
    <xdr:sp macro="" textlink="">
      <xdr:nvSpPr>
        <xdr:cNvPr id="269" name="楕円 268"/>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66819</xdr:rowOff>
    </xdr:from>
    <xdr:ext cx="762000" cy="259045"/>
    <xdr:sp macro="" textlink="">
      <xdr:nvSpPr>
        <xdr:cNvPr id="270" name="テキスト ボックス 269"/>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類似団体平均を下回っているが、今後も補助金等の見直しを図り削減に努める。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115570</xdr:rowOff>
    </xdr:to>
    <xdr:cxnSp macro="">
      <xdr:nvCxnSpPr>
        <xdr:cNvPr id="303" name="直線コネクタ 302"/>
        <xdr:cNvCxnSpPr/>
      </xdr:nvCxnSpPr>
      <xdr:spPr>
        <a:xfrm flipV="1">
          <a:off x="15671800" y="6386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115570</xdr:rowOff>
    </xdr:to>
    <xdr:cxnSp macro="">
      <xdr:nvCxnSpPr>
        <xdr:cNvPr id="306" name="直線コネクタ 305"/>
        <xdr:cNvCxnSpPr/>
      </xdr:nvCxnSpPr>
      <xdr:spPr>
        <a:xfrm>
          <a:off x="14782800" y="6331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159004</xdr:rowOff>
    </xdr:to>
    <xdr:cxnSp macro="">
      <xdr:nvCxnSpPr>
        <xdr:cNvPr id="309" name="直線コネクタ 308"/>
        <xdr:cNvCxnSpPr/>
      </xdr:nvCxnSpPr>
      <xdr:spPr>
        <a:xfrm>
          <a:off x="13893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76708</xdr:rowOff>
    </xdr:to>
    <xdr:cxnSp macro="">
      <xdr:nvCxnSpPr>
        <xdr:cNvPr id="312" name="直線コネクタ 311"/>
        <xdr:cNvCxnSpPr/>
      </xdr:nvCxnSpPr>
      <xdr:spPr>
        <a:xfrm>
          <a:off x="13004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3"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4" name="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7" name="テキスト ボックス 32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近年の地方債の新規発行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伴う普通建設事業費の増加により、元利償還金の増加が見込まれる。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16511</xdr:rowOff>
    </xdr:to>
    <xdr:cxnSp macro="">
      <xdr:nvCxnSpPr>
        <xdr:cNvPr id="363" name="直線コネクタ 362"/>
        <xdr:cNvCxnSpPr/>
      </xdr:nvCxnSpPr>
      <xdr:spPr>
        <a:xfrm>
          <a:off x="3987800" y="13153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123189</xdr:rowOff>
    </xdr:to>
    <xdr:cxnSp macro="">
      <xdr:nvCxnSpPr>
        <xdr:cNvPr id="366" name="直線コネクタ 365"/>
        <xdr:cNvCxnSpPr/>
      </xdr:nvCxnSpPr>
      <xdr:spPr>
        <a:xfrm>
          <a:off x="3098800" y="13134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104139</xdr:rowOff>
    </xdr:to>
    <xdr:cxnSp macro="">
      <xdr:nvCxnSpPr>
        <xdr:cNvPr id="369" name="直線コネクタ 368"/>
        <xdr:cNvCxnSpPr/>
      </xdr:nvCxnSpPr>
      <xdr:spPr>
        <a:xfrm>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111761</xdr:rowOff>
    </xdr:to>
    <xdr:cxnSp macro="">
      <xdr:nvCxnSpPr>
        <xdr:cNvPr id="372" name="直線コネクタ 371"/>
        <xdr:cNvCxnSpPr/>
      </xdr:nvCxnSpPr>
      <xdr:spPr>
        <a:xfrm flipV="1">
          <a:off x="1320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2" name="楕円 38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83"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4" name="楕円 383"/>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5" name="テキスト ボックス 384"/>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7" name="テキスト ボックス 386"/>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0" name="楕円 38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1" name="テキスト ボックス 390"/>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公共施設等の維持管理費の上昇により、経常収支比率は大きく上昇している。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今後、公共施設等の集約・複合化を進めることにより、経費の削減に努める。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66039</xdr:rowOff>
    </xdr:to>
    <xdr:cxnSp macro="">
      <xdr:nvCxnSpPr>
        <xdr:cNvPr id="424" name="直線コネクタ 423"/>
        <xdr:cNvCxnSpPr/>
      </xdr:nvCxnSpPr>
      <xdr:spPr>
        <a:xfrm>
          <a:off x="15671800" y="13020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165100</xdr:rowOff>
    </xdr:from>
    <xdr:to>
      <xdr:col>78</xdr:col>
      <xdr:colOff>69850</xdr:colOff>
      <xdr:row>75</xdr:row>
      <xdr:rowOff>161289</xdr:rowOff>
    </xdr:to>
    <xdr:cxnSp macro="">
      <xdr:nvCxnSpPr>
        <xdr:cNvPr id="427" name="直線コネクタ 426"/>
        <xdr:cNvCxnSpPr/>
      </xdr:nvCxnSpPr>
      <xdr:spPr>
        <a:xfrm>
          <a:off x="14782800" y="12680950"/>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111760</xdr:rowOff>
    </xdr:from>
    <xdr:to>
      <xdr:col>73</xdr:col>
      <xdr:colOff>180975</xdr:colOff>
      <xdr:row>73</xdr:row>
      <xdr:rowOff>165100</xdr:rowOff>
    </xdr:to>
    <xdr:cxnSp macro="">
      <xdr:nvCxnSpPr>
        <xdr:cNvPr id="430" name="直線コネクタ 429"/>
        <xdr:cNvCxnSpPr/>
      </xdr:nvCxnSpPr>
      <xdr:spPr>
        <a:xfrm>
          <a:off x="13893800" y="12627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43180</xdr:rowOff>
    </xdr:from>
    <xdr:to>
      <xdr:col>69</xdr:col>
      <xdr:colOff>92075</xdr:colOff>
      <xdr:row>73</xdr:row>
      <xdr:rowOff>111760</xdr:rowOff>
    </xdr:to>
    <xdr:cxnSp macro="">
      <xdr:nvCxnSpPr>
        <xdr:cNvPr id="433" name="直線コネクタ 432"/>
        <xdr:cNvCxnSpPr/>
      </xdr:nvCxnSpPr>
      <xdr:spPr>
        <a:xfrm>
          <a:off x="13004800" y="125590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43" name="楕円 442"/>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44"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5" name="楕円 44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6" name="テキスト ボックス 44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114300</xdr:rowOff>
    </xdr:from>
    <xdr:to>
      <xdr:col>74</xdr:col>
      <xdr:colOff>31750</xdr:colOff>
      <xdr:row>74</xdr:row>
      <xdr:rowOff>44450</xdr:rowOff>
    </xdr:to>
    <xdr:sp macro="" textlink="">
      <xdr:nvSpPr>
        <xdr:cNvPr id="447" name="楕円 446"/>
        <xdr:cNvSpPr/>
      </xdr:nvSpPr>
      <xdr:spPr>
        <a:xfrm>
          <a:off x="14732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54627</xdr:rowOff>
    </xdr:from>
    <xdr:ext cx="762000" cy="259045"/>
    <xdr:sp macro="" textlink="">
      <xdr:nvSpPr>
        <xdr:cNvPr id="448" name="テキスト ボックス 447"/>
        <xdr:cNvSpPr txBox="1"/>
      </xdr:nvSpPr>
      <xdr:spPr>
        <a:xfrm>
          <a:off x="14401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60960</xdr:rowOff>
    </xdr:from>
    <xdr:to>
      <xdr:col>69</xdr:col>
      <xdr:colOff>142875</xdr:colOff>
      <xdr:row>73</xdr:row>
      <xdr:rowOff>162560</xdr:rowOff>
    </xdr:to>
    <xdr:sp macro="" textlink="">
      <xdr:nvSpPr>
        <xdr:cNvPr id="449" name="楕円 448"/>
        <xdr:cNvSpPr/>
      </xdr:nvSpPr>
      <xdr:spPr>
        <a:xfrm>
          <a:off x="13843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1287</xdr:rowOff>
    </xdr:from>
    <xdr:ext cx="762000" cy="259045"/>
    <xdr:sp macro="" textlink="">
      <xdr:nvSpPr>
        <xdr:cNvPr id="450" name="テキスト ボックス 449"/>
        <xdr:cNvSpPr txBox="1"/>
      </xdr:nvSpPr>
      <xdr:spPr>
        <a:xfrm>
          <a:off x="13512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163830</xdr:rowOff>
    </xdr:from>
    <xdr:to>
      <xdr:col>65</xdr:col>
      <xdr:colOff>53975</xdr:colOff>
      <xdr:row>73</xdr:row>
      <xdr:rowOff>93980</xdr:rowOff>
    </xdr:to>
    <xdr:sp macro="" textlink="">
      <xdr:nvSpPr>
        <xdr:cNvPr id="451" name="楕円 450"/>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104157</xdr:rowOff>
    </xdr:from>
    <xdr:ext cx="762000" cy="259045"/>
    <xdr:sp macro="" textlink="">
      <xdr:nvSpPr>
        <xdr:cNvPr id="452" name="テキスト ボックス 451"/>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17586</xdr:rowOff>
    </xdr:from>
    <xdr:to>
      <xdr:col>29</xdr:col>
      <xdr:colOff>127000</xdr:colOff>
      <xdr:row>18</xdr:row>
      <xdr:rowOff>25608</xdr:rowOff>
    </xdr:to>
    <xdr:cxnSp macro="">
      <xdr:nvCxnSpPr>
        <xdr:cNvPr id="49" name="直線コネクタ 48"/>
        <xdr:cNvCxnSpPr/>
      </xdr:nvCxnSpPr>
      <xdr:spPr bwMode="auto">
        <a:xfrm flipV="1">
          <a:off x="5003800" y="3151311"/>
          <a:ext cx="647700" cy="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25608</xdr:rowOff>
    </xdr:from>
    <xdr:to>
      <xdr:col>26</xdr:col>
      <xdr:colOff>50800</xdr:colOff>
      <xdr:row>18</xdr:row>
      <xdr:rowOff>39665</xdr:rowOff>
    </xdr:to>
    <xdr:cxnSp macro="">
      <xdr:nvCxnSpPr>
        <xdr:cNvPr id="52" name="直線コネクタ 51"/>
        <xdr:cNvCxnSpPr/>
      </xdr:nvCxnSpPr>
      <xdr:spPr bwMode="auto">
        <a:xfrm flipV="1">
          <a:off x="4305300" y="3159333"/>
          <a:ext cx="698500" cy="1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39665</xdr:rowOff>
    </xdr:from>
    <xdr:to>
      <xdr:col>22</xdr:col>
      <xdr:colOff>114300</xdr:colOff>
      <xdr:row>18</xdr:row>
      <xdr:rowOff>50358</xdr:rowOff>
    </xdr:to>
    <xdr:cxnSp macro="">
      <xdr:nvCxnSpPr>
        <xdr:cNvPr id="55" name="直線コネクタ 54"/>
        <xdr:cNvCxnSpPr/>
      </xdr:nvCxnSpPr>
      <xdr:spPr bwMode="auto">
        <a:xfrm flipV="1">
          <a:off x="3606800" y="3173390"/>
          <a:ext cx="698500" cy="1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50358</xdr:rowOff>
    </xdr:from>
    <xdr:to>
      <xdr:col>18</xdr:col>
      <xdr:colOff>177800</xdr:colOff>
      <xdr:row>18</xdr:row>
      <xdr:rowOff>69675</xdr:rowOff>
    </xdr:to>
    <xdr:cxnSp macro="">
      <xdr:nvCxnSpPr>
        <xdr:cNvPr id="58" name="直線コネクタ 57"/>
        <xdr:cNvCxnSpPr/>
      </xdr:nvCxnSpPr>
      <xdr:spPr bwMode="auto">
        <a:xfrm flipV="1">
          <a:off x="2908300" y="318408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138236</xdr:rowOff>
    </xdr:from>
    <xdr:to>
      <xdr:col>29</xdr:col>
      <xdr:colOff>177800</xdr:colOff>
      <xdr:row>18</xdr:row>
      <xdr:rowOff>68386</xdr:rowOff>
    </xdr:to>
    <xdr:sp macro="" textlink="">
      <xdr:nvSpPr>
        <xdr:cNvPr id="68" name="楕円 67"/>
        <xdr:cNvSpPr/>
      </xdr:nvSpPr>
      <xdr:spPr bwMode="auto">
        <a:xfrm>
          <a:off x="5600700" y="310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110313</xdr:rowOff>
    </xdr:from>
    <xdr:ext cx="762000" cy="259045"/>
    <xdr:sp macro="" textlink="">
      <xdr:nvSpPr>
        <xdr:cNvPr id="69" name="人口1人当たり決算額の推移該当値テキスト130"/>
        <xdr:cNvSpPr txBox="1"/>
      </xdr:nvSpPr>
      <xdr:spPr>
        <a:xfrm>
          <a:off x="5740400" y="307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146258</xdr:rowOff>
    </xdr:from>
    <xdr:to>
      <xdr:col>26</xdr:col>
      <xdr:colOff>101600</xdr:colOff>
      <xdr:row>18</xdr:row>
      <xdr:rowOff>76408</xdr:rowOff>
    </xdr:to>
    <xdr:sp macro="" textlink="">
      <xdr:nvSpPr>
        <xdr:cNvPr id="70" name="楕円 69"/>
        <xdr:cNvSpPr/>
      </xdr:nvSpPr>
      <xdr:spPr bwMode="auto">
        <a:xfrm>
          <a:off x="4953000" y="310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61185</xdr:rowOff>
    </xdr:from>
    <xdr:ext cx="736600" cy="259045"/>
    <xdr:sp macro="" textlink="">
      <xdr:nvSpPr>
        <xdr:cNvPr id="71" name="テキスト ボックス 70"/>
        <xdr:cNvSpPr txBox="1"/>
      </xdr:nvSpPr>
      <xdr:spPr>
        <a:xfrm>
          <a:off x="4622800" y="319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160315</xdr:rowOff>
    </xdr:from>
    <xdr:to>
      <xdr:col>22</xdr:col>
      <xdr:colOff>165100</xdr:colOff>
      <xdr:row>18</xdr:row>
      <xdr:rowOff>90465</xdr:rowOff>
    </xdr:to>
    <xdr:sp macro="" textlink="">
      <xdr:nvSpPr>
        <xdr:cNvPr id="72" name="楕円 71"/>
        <xdr:cNvSpPr/>
      </xdr:nvSpPr>
      <xdr:spPr bwMode="auto">
        <a:xfrm>
          <a:off x="4254500" y="312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75242</xdr:rowOff>
    </xdr:from>
    <xdr:ext cx="762000" cy="259045"/>
    <xdr:sp macro="" textlink="">
      <xdr:nvSpPr>
        <xdr:cNvPr id="73" name="テキスト ボックス 72"/>
        <xdr:cNvSpPr txBox="1"/>
      </xdr:nvSpPr>
      <xdr:spPr>
        <a:xfrm>
          <a:off x="3924300" y="320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171008</xdr:rowOff>
    </xdr:from>
    <xdr:to>
      <xdr:col>19</xdr:col>
      <xdr:colOff>38100</xdr:colOff>
      <xdr:row>18</xdr:row>
      <xdr:rowOff>101158</xdr:rowOff>
    </xdr:to>
    <xdr:sp macro="" textlink="">
      <xdr:nvSpPr>
        <xdr:cNvPr id="74" name="楕円 73"/>
        <xdr:cNvSpPr/>
      </xdr:nvSpPr>
      <xdr:spPr bwMode="auto">
        <a:xfrm>
          <a:off x="3556000" y="313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85935</xdr:rowOff>
    </xdr:from>
    <xdr:ext cx="762000" cy="259045"/>
    <xdr:sp macro="" textlink="">
      <xdr:nvSpPr>
        <xdr:cNvPr id="75" name="テキスト ボックス 74"/>
        <xdr:cNvSpPr txBox="1"/>
      </xdr:nvSpPr>
      <xdr:spPr>
        <a:xfrm>
          <a:off x="3225800" y="321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18875</xdr:rowOff>
    </xdr:from>
    <xdr:to>
      <xdr:col>15</xdr:col>
      <xdr:colOff>101600</xdr:colOff>
      <xdr:row>18</xdr:row>
      <xdr:rowOff>120475</xdr:rowOff>
    </xdr:to>
    <xdr:sp macro="" textlink="">
      <xdr:nvSpPr>
        <xdr:cNvPr id="76" name="楕円 75"/>
        <xdr:cNvSpPr/>
      </xdr:nvSpPr>
      <xdr:spPr bwMode="auto">
        <a:xfrm>
          <a:off x="2857500" y="315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105252</xdr:rowOff>
    </xdr:from>
    <xdr:ext cx="762000" cy="259045"/>
    <xdr:sp macro="" textlink="">
      <xdr:nvSpPr>
        <xdr:cNvPr id="77" name="テキスト ボックス 76"/>
        <xdr:cNvSpPr txBox="1"/>
      </xdr:nvSpPr>
      <xdr:spPr>
        <a:xfrm>
          <a:off x="2527300" y="32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258125</xdr:rowOff>
    </xdr:from>
    <xdr:to>
      <xdr:col>29</xdr:col>
      <xdr:colOff>127000</xdr:colOff>
      <xdr:row>36</xdr:row>
      <xdr:rowOff>3304</xdr:rowOff>
    </xdr:to>
    <xdr:cxnSp macro="">
      <xdr:nvCxnSpPr>
        <xdr:cNvPr id="110" name="直線コネクタ 109"/>
        <xdr:cNvCxnSpPr/>
      </xdr:nvCxnSpPr>
      <xdr:spPr bwMode="auto">
        <a:xfrm flipV="1">
          <a:off x="5003800" y="6868475"/>
          <a:ext cx="647700" cy="8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242901</xdr:rowOff>
    </xdr:from>
    <xdr:ext cx="762000" cy="259045"/>
    <xdr:sp macro="" textlink="">
      <xdr:nvSpPr>
        <xdr:cNvPr id="111" name="人口1人当たり決算額の推移平均値テキスト445"/>
        <xdr:cNvSpPr txBox="1"/>
      </xdr:nvSpPr>
      <xdr:spPr>
        <a:xfrm>
          <a:off x="5740400" y="685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3304</xdr:rowOff>
    </xdr:from>
    <xdr:to>
      <xdr:col>26</xdr:col>
      <xdr:colOff>50800</xdr:colOff>
      <xdr:row>36</xdr:row>
      <xdr:rowOff>24976</xdr:rowOff>
    </xdr:to>
    <xdr:cxnSp macro="">
      <xdr:nvCxnSpPr>
        <xdr:cNvPr id="113" name="直線コネクタ 112"/>
        <xdr:cNvCxnSpPr/>
      </xdr:nvCxnSpPr>
      <xdr:spPr bwMode="auto">
        <a:xfrm flipV="1">
          <a:off x="4305300" y="6956554"/>
          <a:ext cx="698500" cy="2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24976</xdr:rowOff>
    </xdr:from>
    <xdr:to>
      <xdr:col>22</xdr:col>
      <xdr:colOff>114300</xdr:colOff>
      <xdr:row>36</xdr:row>
      <xdr:rowOff>48415</xdr:rowOff>
    </xdr:to>
    <xdr:cxnSp macro="">
      <xdr:nvCxnSpPr>
        <xdr:cNvPr id="116" name="直線コネクタ 115"/>
        <xdr:cNvCxnSpPr/>
      </xdr:nvCxnSpPr>
      <xdr:spPr bwMode="auto">
        <a:xfrm flipV="1">
          <a:off x="3606800" y="6978226"/>
          <a:ext cx="698500" cy="2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11069</xdr:rowOff>
    </xdr:from>
    <xdr:to>
      <xdr:col>18</xdr:col>
      <xdr:colOff>177800</xdr:colOff>
      <xdr:row>36</xdr:row>
      <xdr:rowOff>48415</xdr:rowOff>
    </xdr:to>
    <xdr:cxnSp macro="">
      <xdr:nvCxnSpPr>
        <xdr:cNvPr id="119" name="直線コネクタ 118"/>
        <xdr:cNvCxnSpPr/>
      </xdr:nvCxnSpPr>
      <xdr:spPr bwMode="auto">
        <a:xfrm>
          <a:off x="2908300" y="6964319"/>
          <a:ext cx="698500" cy="3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207325</xdr:rowOff>
    </xdr:from>
    <xdr:to>
      <xdr:col>29</xdr:col>
      <xdr:colOff>177800</xdr:colOff>
      <xdr:row>35</xdr:row>
      <xdr:rowOff>308925</xdr:rowOff>
    </xdr:to>
    <xdr:sp macro="" textlink="">
      <xdr:nvSpPr>
        <xdr:cNvPr id="129" name="楕円 128"/>
        <xdr:cNvSpPr/>
      </xdr:nvSpPr>
      <xdr:spPr bwMode="auto">
        <a:xfrm>
          <a:off x="5600700" y="681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52402</xdr:rowOff>
    </xdr:from>
    <xdr:ext cx="762000" cy="259045"/>
    <xdr:sp macro="" textlink="">
      <xdr:nvSpPr>
        <xdr:cNvPr id="130" name="人口1人当たり決算額の推移該当値テキスト445"/>
        <xdr:cNvSpPr txBox="1"/>
      </xdr:nvSpPr>
      <xdr:spPr>
        <a:xfrm>
          <a:off x="5740400" y="66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295404</xdr:rowOff>
    </xdr:from>
    <xdr:to>
      <xdr:col>26</xdr:col>
      <xdr:colOff>101600</xdr:colOff>
      <xdr:row>36</xdr:row>
      <xdr:rowOff>54104</xdr:rowOff>
    </xdr:to>
    <xdr:sp macro="" textlink="">
      <xdr:nvSpPr>
        <xdr:cNvPr id="131" name="楕円 130"/>
        <xdr:cNvSpPr/>
      </xdr:nvSpPr>
      <xdr:spPr bwMode="auto">
        <a:xfrm>
          <a:off x="4953000" y="690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38881</xdr:rowOff>
    </xdr:from>
    <xdr:ext cx="736600" cy="259045"/>
    <xdr:sp macro="" textlink="">
      <xdr:nvSpPr>
        <xdr:cNvPr id="132" name="テキスト ボックス 131"/>
        <xdr:cNvSpPr txBox="1"/>
      </xdr:nvSpPr>
      <xdr:spPr>
        <a:xfrm>
          <a:off x="4622800" y="699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317076</xdr:rowOff>
    </xdr:from>
    <xdr:to>
      <xdr:col>22</xdr:col>
      <xdr:colOff>165100</xdr:colOff>
      <xdr:row>36</xdr:row>
      <xdr:rowOff>75776</xdr:rowOff>
    </xdr:to>
    <xdr:sp macro="" textlink="">
      <xdr:nvSpPr>
        <xdr:cNvPr id="133" name="楕円 132"/>
        <xdr:cNvSpPr/>
      </xdr:nvSpPr>
      <xdr:spPr bwMode="auto">
        <a:xfrm>
          <a:off x="4254500" y="69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60553</xdr:rowOff>
    </xdr:from>
    <xdr:ext cx="762000" cy="259045"/>
    <xdr:sp macro="" textlink="">
      <xdr:nvSpPr>
        <xdr:cNvPr id="134" name="テキスト ボックス 133"/>
        <xdr:cNvSpPr txBox="1"/>
      </xdr:nvSpPr>
      <xdr:spPr>
        <a:xfrm>
          <a:off x="3924300" y="701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340515</xdr:rowOff>
    </xdr:from>
    <xdr:to>
      <xdr:col>19</xdr:col>
      <xdr:colOff>38100</xdr:colOff>
      <xdr:row>36</xdr:row>
      <xdr:rowOff>99215</xdr:rowOff>
    </xdr:to>
    <xdr:sp macro="" textlink="">
      <xdr:nvSpPr>
        <xdr:cNvPr id="135" name="楕円 134"/>
        <xdr:cNvSpPr/>
      </xdr:nvSpPr>
      <xdr:spPr bwMode="auto">
        <a:xfrm>
          <a:off x="3556000" y="69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83992</xdr:rowOff>
    </xdr:from>
    <xdr:ext cx="762000" cy="259045"/>
    <xdr:sp macro="" textlink="">
      <xdr:nvSpPr>
        <xdr:cNvPr id="136" name="テキスト ボックス 135"/>
        <xdr:cNvSpPr txBox="1"/>
      </xdr:nvSpPr>
      <xdr:spPr>
        <a:xfrm>
          <a:off x="3225800" y="70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303169</xdr:rowOff>
    </xdr:from>
    <xdr:to>
      <xdr:col>15</xdr:col>
      <xdr:colOff>101600</xdr:colOff>
      <xdr:row>36</xdr:row>
      <xdr:rowOff>61869</xdr:rowOff>
    </xdr:to>
    <xdr:sp macro="" textlink="">
      <xdr:nvSpPr>
        <xdr:cNvPr id="137" name="楕円 136"/>
        <xdr:cNvSpPr/>
      </xdr:nvSpPr>
      <xdr:spPr bwMode="auto">
        <a:xfrm>
          <a:off x="2857500" y="691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46646</xdr:rowOff>
    </xdr:from>
    <xdr:ext cx="762000" cy="259045"/>
    <xdr:sp macro="" textlink="">
      <xdr:nvSpPr>
        <xdr:cNvPr id="138" name="テキスト ボックス 137"/>
        <xdr:cNvSpPr txBox="1"/>
      </xdr:nvSpPr>
      <xdr:spPr>
        <a:xfrm>
          <a:off x="2527300" y="699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105254</xdr:rowOff>
    </xdr:from>
    <xdr:to>
      <xdr:col>24</xdr:col>
      <xdr:colOff>63500</xdr:colOff>
      <xdr:row>36</xdr:row>
      <xdr:rowOff>131132</xdr:rowOff>
    </xdr:to>
    <xdr:cxnSp macro="">
      <xdr:nvCxnSpPr>
        <xdr:cNvPr id="58" name="直線コネクタ 57"/>
        <xdr:cNvCxnSpPr/>
      </xdr:nvCxnSpPr>
      <xdr:spPr>
        <a:xfrm flipV="1">
          <a:off x="3797300" y="6277454"/>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131132</xdr:rowOff>
    </xdr:from>
    <xdr:to>
      <xdr:col>19</xdr:col>
      <xdr:colOff>177800</xdr:colOff>
      <xdr:row>36</xdr:row>
      <xdr:rowOff>147520</xdr:rowOff>
    </xdr:to>
    <xdr:cxnSp macro="">
      <xdr:nvCxnSpPr>
        <xdr:cNvPr id="61" name="直線コネクタ 60"/>
        <xdr:cNvCxnSpPr/>
      </xdr:nvCxnSpPr>
      <xdr:spPr>
        <a:xfrm flipV="1">
          <a:off x="2908300" y="6303332"/>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145347</xdr:rowOff>
    </xdr:from>
    <xdr:to>
      <xdr:col>15</xdr:col>
      <xdr:colOff>50800</xdr:colOff>
      <xdr:row>36</xdr:row>
      <xdr:rowOff>147520</xdr:rowOff>
    </xdr:to>
    <xdr:cxnSp macro="">
      <xdr:nvCxnSpPr>
        <xdr:cNvPr id="64" name="直線コネクタ 63"/>
        <xdr:cNvCxnSpPr/>
      </xdr:nvCxnSpPr>
      <xdr:spPr>
        <a:xfrm>
          <a:off x="2019300" y="6317547"/>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145347</xdr:rowOff>
    </xdr:from>
    <xdr:to>
      <xdr:col>10</xdr:col>
      <xdr:colOff>114300</xdr:colOff>
      <xdr:row>36</xdr:row>
      <xdr:rowOff>153409</xdr:rowOff>
    </xdr:to>
    <xdr:cxnSp macro="">
      <xdr:nvCxnSpPr>
        <xdr:cNvPr id="67" name="直線コネクタ 66"/>
        <xdr:cNvCxnSpPr/>
      </xdr:nvCxnSpPr>
      <xdr:spPr>
        <a:xfrm flipV="1">
          <a:off x="1130300" y="6317547"/>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54454</xdr:rowOff>
    </xdr:from>
    <xdr:to>
      <xdr:col>24</xdr:col>
      <xdr:colOff>114300</xdr:colOff>
      <xdr:row>36</xdr:row>
      <xdr:rowOff>156054</xdr:rowOff>
    </xdr:to>
    <xdr:sp macro="" textlink="">
      <xdr:nvSpPr>
        <xdr:cNvPr id="77" name="楕円 76"/>
        <xdr:cNvSpPr/>
      </xdr:nvSpPr>
      <xdr:spPr>
        <a:xfrm>
          <a:off x="4584700" y="62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32881</xdr:rowOff>
    </xdr:from>
    <xdr:ext cx="599010" cy="259045"/>
    <xdr:sp macro="" textlink="">
      <xdr:nvSpPr>
        <xdr:cNvPr id="78" name="人件費該当値テキスト"/>
        <xdr:cNvSpPr txBox="1"/>
      </xdr:nvSpPr>
      <xdr:spPr>
        <a:xfrm>
          <a:off x="4686300" y="62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80332</xdr:rowOff>
    </xdr:from>
    <xdr:to>
      <xdr:col>20</xdr:col>
      <xdr:colOff>38100</xdr:colOff>
      <xdr:row>37</xdr:row>
      <xdr:rowOff>10482</xdr:rowOff>
    </xdr:to>
    <xdr:sp macro="" textlink="">
      <xdr:nvSpPr>
        <xdr:cNvPr id="79" name="楕円 78"/>
        <xdr:cNvSpPr/>
      </xdr:nvSpPr>
      <xdr:spPr>
        <a:xfrm>
          <a:off x="3746500" y="62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1609</xdr:rowOff>
    </xdr:from>
    <xdr:ext cx="599010" cy="259045"/>
    <xdr:sp macro="" textlink="">
      <xdr:nvSpPr>
        <xdr:cNvPr id="80" name="テキスト ボックス 79"/>
        <xdr:cNvSpPr txBox="1"/>
      </xdr:nvSpPr>
      <xdr:spPr>
        <a:xfrm>
          <a:off x="3497795" y="634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96720</xdr:rowOff>
    </xdr:from>
    <xdr:to>
      <xdr:col>15</xdr:col>
      <xdr:colOff>101600</xdr:colOff>
      <xdr:row>37</xdr:row>
      <xdr:rowOff>26870</xdr:rowOff>
    </xdr:to>
    <xdr:sp macro="" textlink="">
      <xdr:nvSpPr>
        <xdr:cNvPr id="81" name="楕円 80"/>
        <xdr:cNvSpPr/>
      </xdr:nvSpPr>
      <xdr:spPr>
        <a:xfrm>
          <a:off x="2857500" y="6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17997</xdr:rowOff>
    </xdr:from>
    <xdr:ext cx="599010" cy="259045"/>
    <xdr:sp macro="" textlink="">
      <xdr:nvSpPr>
        <xdr:cNvPr id="82" name="テキスト ボックス 81"/>
        <xdr:cNvSpPr txBox="1"/>
      </xdr:nvSpPr>
      <xdr:spPr>
        <a:xfrm>
          <a:off x="2608795" y="6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94547</xdr:rowOff>
    </xdr:from>
    <xdr:to>
      <xdr:col>10</xdr:col>
      <xdr:colOff>165100</xdr:colOff>
      <xdr:row>37</xdr:row>
      <xdr:rowOff>24697</xdr:rowOff>
    </xdr:to>
    <xdr:sp macro="" textlink="">
      <xdr:nvSpPr>
        <xdr:cNvPr id="83" name="楕円 82"/>
        <xdr:cNvSpPr/>
      </xdr:nvSpPr>
      <xdr:spPr>
        <a:xfrm>
          <a:off x="1968500" y="62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15824</xdr:rowOff>
    </xdr:from>
    <xdr:ext cx="599010" cy="259045"/>
    <xdr:sp macro="" textlink="">
      <xdr:nvSpPr>
        <xdr:cNvPr id="84" name="テキスト ボックス 83"/>
        <xdr:cNvSpPr txBox="1"/>
      </xdr:nvSpPr>
      <xdr:spPr>
        <a:xfrm>
          <a:off x="1719795" y="635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102609</xdr:rowOff>
    </xdr:from>
    <xdr:to>
      <xdr:col>6</xdr:col>
      <xdr:colOff>38100</xdr:colOff>
      <xdr:row>37</xdr:row>
      <xdr:rowOff>32759</xdr:rowOff>
    </xdr:to>
    <xdr:sp macro="" textlink="">
      <xdr:nvSpPr>
        <xdr:cNvPr id="85" name="楕円 84"/>
        <xdr:cNvSpPr/>
      </xdr:nvSpPr>
      <xdr:spPr>
        <a:xfrm>
          <a:off x="1079500" y="62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23886</xdr:rowOff>
    </xdr:from>
    <xdr:ext cx="599010" cy="259045"/>
    <xdr:sp macro="" textlink="">
      <xdr:nvSpPr>
        <xdr:cNvPr id="86" name="テキスト ボックス 85"/>
        <xdr:cNvSpPr txBox="1"/>
      </xdr:nvSpPr>
      <xdr:spPr>
        <a:xfrm>
          <a:off x="830795" y="636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81959</xdr:rowOff>
    </xdr:from>
    <xdr:to>
      <xdr:col>24</xdr:col>
      <xdr:colOff>63500</xdr:colOff>
      <xdr:row>57</xdr:row>
      <xdr:rowOff>84901</xdr:rowOff>
    </xdr:to>
    <xdr:cxnSp macro="">
      <xdr:nvCxnSpPr>
        <xdr:cNvPr id="115" name="直線コネクタ 114"/>
        <xdr:cNvCxnSpPr/>
      </xdr:nvCxnSpPr>
      <xdr:spPr>
        <a:xfrm>
          <a:off x="3797300" y="9854609"/>
          <a:ext cx="8382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68314</xdr:rowOff>
    </xdr:from>
    <xdr:to>
      <xdr:col>19</xdr:col>
      <xdr:colOff>177800</xdr:colOff>
      <xdr:row>57</xdr:row>
      <xdr:rowOff>81959</xdr:rowOff>
    </xdr:to>
    <xdr:cxnSp macro="">
      <xdr:nvCxnSpPr>
        <xdr:cNvPr id="118" name="直線コネクタ 117"/>
        <xdr:cNvCxnSpPr/>
      </xdr:nvCxnSpPr>
      <xdr:spPr>
        <a:xfrm>
          <a:off x="2908300" y="9840964"/>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68314</xdr:rowOff>
    </xdr:from>
    <xdr:to>
      <xdr:col>15</xdr:col>
      <xdr:colOff>50800</xdr:colOff>
      <xdr:row>57</xdr:row>
      <xdr:rowOff>111830</xdr:rowOff>
    </xdr:to>
    <xdr:cxnSp macro="">
      <xdr:nvCxnSpPr>
        <xdr:cNvPr id="121" name="直線コネクタ 120"/>
        <xdr:cNvCxnSpPr/>
      </xdr:nvCxnSpPr>
      <xdr:spPr>
        <a:xfrm flipV="1">
          <a:off x="2019300" y="9840964"/>
          <a:ext cx="8890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111830</xdr:rowOff>
    </xdr:from>
    <xdr:to>
      <xdr:col>10</xdr:col>
      <xdr:colOff>114300</xdr:colOff>
      <xdr:row>57</xdr:row>
      <xdr:rowOff>153825</xdr:rowOff>
    </xdr:to>
    <xdr:cxnSp macro="">
      <xdr:nvCxnSpPr>
        <xdr:cNvPr id="124" name="直線コネクタ 123"/>
        <xdr:cNvCxnSpPr/>
      </xdr:nvCxnSpPr>
      <xdr:spPr>
        <a:xfrm flipV="1">
          <a:off x="1130300" y="9884480"/>
          <a:ext cx="889000" cy="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34101</xdr:rowOff>
    </xdr:from>
    <xdr:to>
      <xdr:col>24</xdr:col>
      <xdr:colOff>114300</xdr:colOff>
      <xdr:row>57</xdr:row>
      <xdr:rowOff>135701</xdr:rowOff>
    </xdr:to>
    <xdr:sp macro="" textlink="">
      <xdr:nvSpPr>
        <xdr:cNvPr id="134" name="楕円 133"/>
        <xdr:cNvSpPr/>
      </xdr:nvSpPr>
      <xdr:spPr>
        <a:xfrm>
          <a:off x="4584700" y="98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12528</xdr:rowOff>
    </xdr:from>
    <xdr:ext cx="599010" cy="259045"/>
    <xdr:sp macro="" textlink="">
      <xdr:nvSpPr>
        <xdr:cNvPr id="135" name="物件費該当値テキスト"/>
        <xdr:cNvSpPr txBox="1"/>
      </xdr:nvSpPr>
      <xdr:spPr>
        <a:xfrm>
          <a:off x="4686300" y="978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31159</xdr:rowOff>
    </xdr:from>
    <xdr:to>
      <xdr:col>20</xdr:col>
      <xdr:colOff>38100</xdr:colOff>
      <xdr:row>57</xdr:row>
      <xdr:rowOff>132759</xdr:rowOff>
    </xdr:to>
    <xdr:sp macro="" textlink="">
      <xdr:nvSpPr>
        <xdr:cNvPr id="136" name="楕円 135"/>
        <xdr:cNvSpPr/>
      </xdr:nvSpPr>
      <xdr:spPr>
        <a:xfrm>
          <a:off x="3746500" y="98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123886</xdr:rowOff>
    </xdr:from>
    <xdr:ext cx="599010" cy="259045"/>
    <xdr:sp macro="" textlink="">
      <xdr:nvSpPr>
        <xdr:cNvPr id="137" name="テキスト ボックス 136"/>
        <xdr:cNvSpPr txBox="1"/>
      </xdr:nvSpPr>
      <xdr:spPr>
        <a:xfrm>
          <a:off x="3497795" y="989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17514</xdr:rowOff>
    </xdr:from>
    <xdr:to>
      <xdr:col>15</xdr:col>
      <xdr:colOff>101600</xdr:colOff>
      <xdr:row>57</xdr:row>
      <xdr:rowOff>119114</xdr:rowOff>
    </xdr:to>
    <xdr:sp macro="" textlink="">
      <xdr:nvSpPr>
        <xdr:cNvPr id="138" name="楕円 137"/>
        <xdr:cNvSpPr/>
      </xdr:nvSpPr>
      <xdr:spPr>
        <a:xfrm>
          <a:off x="2857500" y="97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110241</xdr:rowOff>
    </xdr:from>
    <xdr:ext cx="599010" cy="259045"/>
    <xdr:sp macro="" textlink="">
      <xdr:nvSpPr>
        <xdr:cNvPr id="139" name="テキスト ボックス 138"/>
        <xdr:cNvSpPr txBox="1"/>
      </xdr:nvSpPr>
      <xdr:spPr>
        <a:xfrm>
          <a:off x="2608795" y="988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61030</xdr:rowOff>
    </xdr:from>
    <xdr:to>
      <xdr:col>10</xdr:col>
      <xdr:colOff>165100</xdr:colOff>
      <xdr:row>57</xdr:row>
      <xdr:rowOff>162630</xdr:rowOff>
    </xdr:to>
    <xdr:sp macro="" textlink="">
      <xdr:nvSpPr>
        <xdr:cNvPr id="140" name="楕円 139"/>
        <xdr:cNvSpPr/>
      </xdr:nvSpPr>
      <xdr:spPr>
        <a:xfrm>
          <a:off x="1968500" y="98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153757</xdr:rowOff>
    </xdr:from>
    <xdr:ext cx="599010" cy="259045"/>
    <xdr:sp macro="" textlink="">
      <xdr:nvSpPr>
        <xdr:cNvPr id="141" name="テキスト ボックス 140"/>
        <xdr:cNvSpPr txBox="1"/>
      </xdr:nvSpPr>
      <xdr:spPr>
        <a:xfrm>
          <a:off x="1719795" y="992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103025</xdr:rowOff>
    </xdr:from>
    <xdr:to>
      <xdr:col>6</xdr:col>
      <xdr:colOff>38100</xdr:colOff>
      <xdr:row>58</xdr:row>
      <xdr:rowOff>33175</xdr:rowOff>
    </xdr:to>
    <xdr:sp macro="" textlink="">
      <xdr:nvSpPr>
        <xdr:cNvPr id="142" name="楕円 141"/>
        <xdr:cNvSpPr/>
      </xdr:nvSpPr>
      <xdr:spPr>
        <a:xfrm>
          <a:off x="1079500" y="98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24302</xdr:rowOff>
    </xdr:from>
    <xdr:ext cx="599010" cy="259045"/>
    <xdr:sp macro="" textlink="">
      <xdr:nvSpPr>
        <xdr:cNvPr id="143" name="テキスト ボックス 142"/>
        <xdr:cNvSpPr txBox="1"/>
      </xdr:nvSpPr>
      <xdr:spPr>
        <a:xfrm>
          <a:off x="830795" y="99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104055</xdr:rowOff>
    </xdr:from>
    <xdr:to>
      <xdr:col>24</xdr:col>
      <xdr:colOff>63500</xdr:colOff>
      <xdr:row>77</xdr:row>
      <xdr:rowOff>5904</xdr:rowOff>
    </xdr:to>
    <xdr:cxnSp macro="">
      <xdr:nvCxnSpPr>
        <xdr:cNvPr id="174" name="直線コネクタ 173"/>
        <xdr:cNvCxnSpPr/>
      </xdr:nvCxnSpPr>
      <xdr:spPr>
        <a:xfrm>
          <a:off x="3797300" y="12962805"/>
          <a:ext cx="838200" cy="2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104055</xdr:rowOff>
    </xdr:from>
    <xdr:to>
      <xdr:col>19</xdr:col>
      <xdr:colOff>177800</xdr:colOff>
      <xdr:row>77</xdr:row>
      <xdr:rowOff>135798</xdr:rowOff>
    </xdr:to>
    <xdr:cxnSp macro="">
      <xdr:nvCxnSpPr>
        <xdr:cNvPr id="177" name="直線コネクタ 176"/>
        <xdr:cNvCxnSpPr/>
      </xdr:nvCxnSpPr>
      <xdr:spPr>
        <a:xfrm flipV="1">
          <a:off x="2908300" y="12962805"/>
          <a:ext cx="889000" cy="3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135798</xdr:rowOff>
    </xdr:from>
    <xdr:to>
      <xdr:col>15</xdr:col>
      <xdr:colOff>50800</xdr:colOff>
      <xdr:row>78</xdr:row>
      <xdr:rowOff>20599</xdr:rowOff>
    </xdr:to>
    <xdr:cxnSp macro="">
      <xdr:nvCxnSpPr>
        <xdr:cNvPr id="180" name="直線コネクタ 179"/>
        <xdr:cNvCxnSpPr/>
      </xdr:nvCxnSpPr>
      <xdr:spPr>
        <a:xfrm flipV="1">
          <a:off x="2019300" y="13337448"/>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163278</xdr:rowOff>
    </xdr:from>
    <xdr:to>
      <xdr:col>10</xdr:col>
      <xdr:colOff>114300</xdr:colOff>
      <xdr:row>78</xdr:row>
      <xdr:rowOff>20599</xdr:rowOff>
    </xdr:to>
    <xdr:cxnSp macro="">
      <xdr:nvCxnSpPr>
        <xdr:cNvPr id="183" name="直線コネクタ 182"/>
        <xdr:cNvCxnSpPr/>
      </xdr:nvCxnSpPr>
      <xdr:spPr>
        <a:xfrm>
          <a:off x="1130300" y="13364928"/>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126554</xdr:rowOff>
    </xdr:from>
    <xdr:to>
      <xdr:col>24</xdr:col>
      <xdr:colOff>114300</xdr:colOff>
      <xdr:row>77</xdr:row>
      <xdr:rowOff>56704</xdr:rowOff>
    </xdr:to>
    <xdr:sp macro="" textlink="">
      <xdr:nvSpPr>
        <xdr:cNvPr id="193" name="楕円 192"/>
        <xdr:cNvSpPr/>
      </xdr:nvSpPr>
      <xdr:spPr>
        <a:xfrm>
          <a:off x="4584700" y="131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149431</xdr:rowOff>
    </xdr:from>
    <xdr:ext cx="534377" cy="259045"/>
    <xdr:sp macro="" textlink="">
      <xdr:nvSpPr>
        <xdr:cNvPr id="194" name="維持補修費該当値テキスト"/>
        <xdr:cNvSpPr txBox="1"/>
      </xdr:nvSpPr>
      <xdr:spPr>
        <a:xfrm>
          <a:off x="4686300" y="130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53255</xdr:rowOff>
    </xdr:from>
    <xdr:to>
      <xdr:col>20</xdr:col>
      <xdr:colOff>38100</xdr:colOff>
      <xdr:row>75</xdr:row>
      <xdr:rowOff>154856</xdr:rowOff>
    </xdr:to>
    <xdr:sp macro="" textlink="">
      <xdr:nvSpPr>
        <xdr:cNvPr id="195" name="楕円 194"/>
        <xdr:cNvSpPr/>
      </xdr:nvSpPr>
      <xdr:spPr>
        <a:xfrm>
          <a:off x="3746500" y="12912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171382</xdr:rowOff>
    </xdr:from>
    <xdr:ext cx="534377" cy="259045"/>
    <xdr:sp macro="" textlink="">
      <xdr:nvSpPr>
        <xdr:cNvPr id="196" name="テキスト ボックス 195"/>
        <xdr:cNvSpPr txBox="1"/>
      </xdr:nvSpPr>
      <xdr:spPr>
        <a:xfrm>
          <a:off x="3530111" y="126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84998</xdr:rowOff>
    </xdr:from>
    <xdr:to>
      <xdr:col>15</xdr:col>
      <xdr:colOff>101600</xdr:colOff>
      <xdr:row>78</xdr:row>
      <xdr:rowOff>15148</xdr:rowOff>
    </xdr:to>
    <xdr:sp macro="" textlink="">
      <xdr:nvSpPr>
        <xdr:cNvPr id="197" name="楕円 196"/>
        <xdr:cNvSpPr/>
      </xdr:nvSpPr>
      <xdr:spPr>
        <a:xfrm>
          <a:off x="2857500" y="132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6275</xdr:rowOff>
    </xdr:from>
    <xdr:ext cx="534377" cy="259045"/>
    <xdr:sp macro="" textlink="">
      <xdr:nvSpPr>
        <xdr:cNvPr id="198" name="テキスト ボックス 197"/>
        <xdr:cNvSpPr txBox="1"/>
      </xdr:nvSpPr>
      <xdr:spPr>
        <a:xfrm>
          <a:off x="2641111" y="1337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141249</xdr:rowOff>
    </xdr:from>
    <xdr:to>
      <xdr:col>10</xdr:col>
      <xdr:colOff>165100</xdr:colOff>
      <xdr:row>78</xdr:row>
      <xdr:rowOff>71399</xdr:rowOff>
    </xdr:to>
    <xdr:sp macro="" textlink="">
      <xdr:nvSpPr>
        <xdr:cNvPr id="199" name="楕円 198"/>
        <xdr:cNvSpPr/>
      </xdr:nvSpPr>
      <xdr:spPr>
        <a:xfrm>
          <a:off x="1968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62526</xdr:rowOff>
    </xdr:from>
    <xdr:ext cx="534377" cy="259045"/>
    <xdr:sp macro="" textlink="">
      <xdr:nvSpPr>
        <xdr:cNvPr id="200" name="テキスト ボックス 199"/>
        <xdr:cNvSpPr txBox="1"/>
      </xdr:nvSpPr>
      <xdr:spPr>
        <a:xfrm>
          <a:off x="1752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112478</xdr:rowOff>
    </xdr:from>
    <xdr:to>
      <xdr:col>6</xdr:col>
      <xdr:colOff>38100</xdr:colOff>
      <xdr:row>78</xdr:row>
      <xdr:rowOff>42628</xdr:rowOff>
    </xdr:to>
    <xdr:sp macro="" textlink="">
      <xdr:nvSpPr>
        <xdr:cNvPr id="201" name="楕円 200"/>
        <xdr:cNvSpPr/>
      </xdr:nvSpPr>
      <xdr:spPr>
        <a:xfrm>
          <a:off x="1079500" y="13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59155</xdr:rowOff>
    </xdr:from>
    <xdr:ext cx="534377" cy="259045"/>
    <xdr:sp macro="" textlink="">
      <xdr:nvSpPr>
        <xdr:cNvPr id="202" name="テキスト ボックス 201"/>
        <xdr:cNvSpPr txBox="1"/>
      </xdr:nvSpPr>
      <xdr:spPr>
        <a:xfrm>
          <a:off x="863111" y="130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147307</xdr:rowOff>
    </xdr:from>
    <xdr:to>
      <xdr:col>24</xdr:col>
      <xdr:colOff>63500</xdr:colOff>
      <xdr:row>97</xdr:row>
      <xdr:rowOff>52209</xdr:rowOff>
    </xdr:to>
    <xdr:cxnSp macro="">
      <xdr:nvCxnSpPr>
        <xdr:cNvPr id="232" name="直線コネクタ 231"/>
        <xdr:cNvCxnSpPr/>
      </xdr:nvCxnSpPr>
      <xdr:spPr>
        <a:xfrm flipV="1">
          <a:off x="3797300" y="16606507"/>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52209</xdr:rowOff>
    </xdr:from>
    <xdr:to>
      <xdr:col>19</xdr:col>
      <xdr:colOff>177800</xdr:colOff>
      <xdr:row>97</xdr:row>
      <xdr:rowOff>85268</xdr:rowOff>
    </xdr:to>
    <xdr:cxnSp macro="">
      <xdr:nvCxnSpPr>
        <xdr:cNvPr id="235" name="直線コネクタ 234"/>
        <xdr:cNvCxnSpPr/>
      </xdr:nvCxnSpPr>
      <xdr:spPr>
        <a:xfrm flipV="1">
          <a:off x="2908300" y="16682859"/>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85268</xdr:rowOff>
    </xdr:from>
    <xdr:to>
      <xdr:col>15</xdr:col>
      <xdr:colOff>50800</xdr:colOff>
      <xdr:row>97</xdr:row>
      <xdr:rowOff>87300</xdr:rowOff>
    </xdr:to>
    <xdr:cxnSp macro="">
      <xdr:nvCxnSpPr>
        <xdr:cNvPr id="238" name="直線コネクタ 237"/>
        <xdr:cNvCxnSpPr/>
      </xdr:nvCxnSpPr>
      <xdr:spPr>
        <a:xfrm flipV="1">
          <a:off x="2019300" y="1671591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87300</xdr:rowOff>
    </xdr:from>
    <xdr:to>
      <xdr:col>10</xdr:col>
      <xdr:colOff>114300</xdr:colOff>
      <xdr:row>97</xdr:row>
      <xdr:rowOff>153606</xdr:rowOff>
    </xdr:to>
    <xdr:cxnSp macro="">
      <xdr:nvCxnSpPr>
        <xdr:cNvPr id="241" name="直線コネクタ 240"/>
        <xdr:cNvCxnSpPr/>
      </xdr:nvCxnSpPr>
      <xdr:spPr>
        <a:xfrm flipV="1">
          <a:off x="1130300" y="16717950"/>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96507</xdr:rowOff>
    </xdr:from>
    <xdr:to>
      <xdr:col>24</xdr:col>
      <xdr:colOff>114300</xdr:colOff>
      <xdr:row>97</xdr:row>
      <xdr:rowOff>26657</xdr:rowOff>
    </xdr:to>
    <xdr:sp macro="" textlink="">
      <xdr:nvSpPr>
        <xdr:cNvPr id="251" name="楕円 250"/>
        <xdr:cNvSpPr/>
      </xdr:nvSpPr>
      <xdr:spPr>
        <a:xfrm>
          <a:off x="4584700" y="165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74934</xdr:rowOff>
    </xdr:from>
    <xdr:ext cx="534377" cy="259045"/>
    <xdr:sp macro="" textlink="">
      <xdr:nvSpPr>
        <xdr:cNvPr id="252" name="扶助費該当値テキスト"/>
        <xdr:cNvSpPr txBox="1"/>
      </xdr:nvSpPr>
      <xdr:spPr>
        <a:xfrm>
          <a:off x="4686300" y="165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1409</xdr:rowOff>
    </xdr:from>
    <xdr:to>
      <xdr:col>20</xdr:col>
      <xdr:colOff>38100</xdr:colOff>
      <xdr:row>97</xdr:row>
      <xdr:rowOff>103009</xdr:rowOff>
    </xdr:to>
    <xdr:sp macro="" textlink="">
      <xdr:nvSpPr>
        <xdr:cNvPr id="253" name="楕円 252"/>
        <xdr:cNvSpPr/>
      </xdr:nvSpPr>
      <xdr:spPr>
        <a:xfrm>
          <a:off x="3746500" y="16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94136</xdr:rowOff>
    </xdr:from>
    <xdr:ext cx="534377" cy="259045"/>
    <xdr:sp macro="" textlink="">
      <xdr:nvSpPr>
        <xdr:cNvPr id="254" name="テキスト ボックス 253"/>
        <xdr:cNvSpPr txBox="1"/>
      </xdr:nvSpPr>
      <xdr:spPr>
        <a:xfrm>
          <a:off x="3530111" y="167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34468</xdr:rowOff>
    </xdr:from>
    <xdr:to>
      <xdr:col>15</xdr:col>
      <xdr:colOff>101600</xdr:colOff>
      <xdr:row>97</xdr:row>
      <xdr:rowOff>136068</xdr:rowOff>
    </xdr:to>
    <xdr:sp macro="" textlink="">
      <xdr:nvSpPr>
        <xdr:cNvPr id="255" name="楕円 254"/>
        <xdr:cNvSpPr/>
      </xdr:nvSpPr>
      <xdr:spPr>
        <a:xfrm>
          <a:off x="2857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127195</xdr:rowOff>
    </xdr:from>
    <xdr:ext cx="534377" cy="259045"/>
    <xdr:sp macro="" textlink="">
      <xdr:nvSpPr>
        <xdr:cNvPr id="256" name="テキスト ボックス 255"/>
        <xdr:cNvSpPr txBox="1"/>
      </xdr:nvSpPr>
      <xdr:spPr>
        <a:xfrm>
          <a:off x="2641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36500</xdr:rowOff>
    </xdr:from>
    <xdr:to>
      <xdr:col>10</xdr:col>
      <xdr:colOff>165100</xdr:colOff>
      <xdr:row>97</xdr:row>
      <xdr:rowOff>138100</xdr:rowOff>
    </xdr:to>
    <xdr:sp macro="" textlink="">
      <xdr:nvSpPr>
        <xdr:cNvPr id="257" name="楕円 256"/>
        <xdr:cNvSpPr/>
      </xdr:nvSpPr>
      <xdr:spPr>
        <a:xfrm>
          <a:off x="19685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129227</xdr:rowOff>
    </xdr:from>
    <xdr:ext cx="534377" cy="259045"/>
    <xdr:sp macro="" textlink="">
      <xdr:nvSpPr>
        <xdr:cNvPr id="258" name="テキスト ボックス 257"/>
        <xdr:cNvSpPr txBox="1"/>
      </xdr:nvSpPr>
      <xdr:spPr>
        <a:xfrm>
          <a:off x="1752111" y="167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102806</xdr:rowOff>
    </xdr:from>
    <xdr:to>
      <xdr:col>6</xdr:col>
      <xdr:colOff>38100</xdr:colOff>
      <xdr:row>98</xdr:row>
      <xdr:rowOff>32956</xdr:rowOff>
    </xdr:to>
    <xdr:sp macro="" textlink="">
      <xdr:nvSpPr>
        <xdr:cNvPr id="259" name="楕円 258"/>
        <xdr:cNvSpPr/>
      </xdr:nvSpPr>
      <xdr:spPr>
        <a:xfrm>
          <a:off x="1079500" y="167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24083</xdr:rowOff>
    </xdr:from>
    <xdr:ext cx="534377" cy="259045"/>
    <xdr:sp macro="" textlink="">
      <xdr:nvSpPr>
        <xdr:cNvPr id="260" name="テキスト ボックス 259"/>
        <xdr:cNvSpPr txBox="1"/>
      </xdr:nvSpPr>
      <xdr:spPr>
        <a:xfrm>
          <a:off x="863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138858</xdr:rowOff>
    </xdr:from>
    <xdr:to>
      <xdr:col>55</xdr:col>
      <xdr:colOff>0</xdr:colOff>
      <xdr:row>36</xdr:row>
      <xdr:rowOff>27008</xdr:rowOff>
    </xdr:to>
    <xdr:cxnSp macro="">
      <xdr:nvCxnSpPr>
        <xdr:cNvPr id="289" name="直線コネクタ 288"/>
        <xdr:cNvCxnSpPr/>
      </xdr:nvCxnSpPr>
      <xdr:spPr>
        <a:xfrm>
          <a:off x="9639300" y="6139608"/>
          <a:ext cx="8382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145586</xdr:rowOff>
    </xdr:from>
    <xdr:to>
      <xdr:col>50</xdr:col>
      <xdr:colOff>114300</xdr:colOff>
      <xdr:row>35</xdr:row>
      <xdr:rowOff>138858</xdr:rowOff>
    </xdr:to>
    <xdr:cxnSp macro="">
      <xdr:nvCxnSpPr>
        <xdr:cNvPr id="292" name="直線コネクタ 291"/>
        <xdr:cNvCxnSpPr/>
      </xdr:nvCxnSpPr>
      <xdr:spPr>
        <a:xfrm>
          <a:off x="8750300" y="5803436"/>
          <a:ext cx="889000" cy="3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145586</xdr:rowOff>
    </xdr:from>
    <xdr:to>
      <xdr:col>45</xdr:col>
      <xdr:colOff>177800</xdr:colOff>
      <xdr:row>36</xdr:row>
      <xdr:rowOff>12073</xdr:rowOff>
    </xdr:to>
    <xdr:cxnSp macro="">
      <xdr:nvCxnSpPr>
        <xdr:cNvPr id="295" name="直線コネクタ 294"/>
        <xdr:cNvCxnSpPr/>
      </xdr:nvCxnSpPr>
      <xdr:spPr>
        <a:xfrm flipV="1">
          <a:off x="7861300" y="5803436"/>
          <a:ext cx="889000" cy="3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138130</xdr:rowOff>
    </xdr:from>
    <xdr:to>
      <xdr:col>41</xdr:col>
      <xdr:colOff>50800</xdr:colOff>
      <xdr:row>36</xdr:row>
      <xdr:rowOff>12073</xdr:rowOff>
    </xdr:to>
    <xdr:cxnSp macro="">
      <xdr:nvCxnSpPr>
        <xdr:cNvPr id="298" name="直線コネクタ 297"/>
        <xdr:cNvCxnSpPr/>
      </xdr:nvCxnSpPr>
      <xdr:spPr>
        <a:xfrm>
          <a:off x="6972300" y="6138880"/>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147658</xdr:rowOff>
    </xdr:from>
    <xdr:to>
      <xdr:col>55</xdr:col>
      <xdr:colOff>50800</xdr:colOff>
      <xdr:row>36</xdr:row>
      <xdr:rowOff>77808</xdr:rowOff>
    </xdr:to>
    <xdr:sp macro="" textlink="">
      <xdr:nvSpPr>
        <xdr:cNvPr id="308" name="楕円 307"/>
        <xdr:cNvSpPr/>
      </xdr:nvSpPr>
      <xdr:spPr>
        <a:xfrm>
          <a:off x="10426700" y="61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170535</xdr:rowOff>
    </xdr:from>
    <xdr:ext cx="599010" cy="259045"/>
    <xdr:sp macro="" textlink="">
      <xdr:nvSpPr>
        <xdr:cNvPr id="309" name="補助費等該当値テキスト"/>
        <xdr:cNvSpPr txBox="1"/>
      </xdr:nvSpPr>
      <xdr:spPr>
        <a:xfrm>
          <a:off x="10528300" y="599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88058</xdr:rowOff>
    </xdr:from>
    <xdr:to>
      <xdr:col>50</xdr:col>
      <xdr:colOff>165100</xdr:colOff>
      <xdr:row>36</xdr:row>
      <xdr:rowOff>18208</xdr:rowOff>
    </xdr:to>
    <xdr:sp macro="" textlink="">
      <xdr:nvSpPr>
        <xdr:cNvPr id="310" name="楕円 309"/>
        <xdr:cNvSpPr/>
      </xdr:nvSpPr>
      <xdr:spPr>
        <a:xfrm>
          <a:off x="9588500" y="60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34735</xdr:rowOff>
    </xdr:from>
    <xdr:ext cx="599010" cy="259045"/>
    <xdr:sp macro="" textlink="">
      <xdr:nvSpPr>
        <xdr:cNvPr id="311" name="テキスト ボックス 310"/>
        <xdr:cNvSpPr txBox="1"/>
      </xdr:nvSpPr>
      <xdr:spPr>
        <a:xfrm>
          <a:off x="9339795" y="5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94786</xdr:rowOff>
    </xdr:from>
    <xdr:to>
      <xdr:col>46</xdr:col>
      <xdr:colOff>38100</xdr:colOff>
      <xdr:row>34</xdr:row>
      <xdr:rowOff>24936</xdr:rowOff>
    </xdr:to>
    <xdr:sp macro="" textlink="">
      <xdr:nvSpPr>
        <xdr:cNvPr id="312" name="楕円 311"/>
        <xdr:cNvSpPr/>
      </xdr:nvSpPr>
      <xdr:spPr>
        <a:xfrm>
          <a:off x="8699500" y="5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41463</xdr:rowOff>
    </xdr:from>
    <xdr:ext cx="599010" cy="259045"/>
    <xdr:sp macro="" textlink="">
      <xdr:nvSpPr>
        <xdr:cNvPr id="313" name="テキスト ボックス 312"/>
        <xdr:cNvSpPr txBox="1"/>
      </xdr:nvSpPr>
      <xdr:spPr>
        <a:xfrm>
          <a:off x="8450795" y="552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132723</xdr:rowOff>
    </xdr:from>
    <xdr:to>
      <xdr:col>41</xdr:col>
      <xdr:colOff>101600</xdr:colOff>
      <xdr:row>36</xdr:row>
      <xdr:rowOff>62873</xdr:rowOff>
    </xdr:to>
    <xdr:sp macro="" textlink="">
      <xdr:nvSpPr>
        <xdr:cNvPr id="314" name="楕円 313"/>
        <xdr:cNvSpPr/>
      </xdr:nvSpPr>
      <xdr:spPr>
        <a:xfrm>
          <a:off x="7810500" y="6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79400</xdr:rowOff>
    </xdr:from>
    <xdr:ext cx="599010" cy="259045"/>
    <xdr:sp macro="" textlink="">
      <xdr:nvSpPr>
        <xdr:cNvPr id="315" name="テキスト ボックス 314"/>
        <xdr:cNvSpPr txBox="1"/>
      </xdr:nvSpPr>
      <xdr:spPr>
        <a:xfrm>
          <a:off x="7561795" y="5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87330</xdr:rowOff>
    </xdr:from>
    <xdr:to>
      <xdr:col>36</xdr:col>
      <xdr:colOff>165100</xdr:colOff>
      <xdr:row>36</xdr:row>
      <xdr:rowOff>17480</xdr:rowOff>
    </xdr:to>
    <xdr:sp macro="" textlink="">
      <xdr:nvSpPr>
        <xdr:cNvPr id="316" name="楕円 315"/>
        <xdr:cNvSpPr/>
      </xdr:nvSpPr>
      <xdr:spPr>
        <a:xfrm>
          <a:off x="6921500" y="60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34007</xdr:rowOff>
    </xdr:from>
    <xdr:ext cx="599010" cy="259045"/>
    <xdr:sp macro="" textlink="">
      <xdr:nvSpPr>
        <xdr:cNvPr id="317" name="テキスト ボックス 316"/>
        <xdr:cNvSpPr txBox="1"/>
      </xdr:nvSpPr>
      <xdr:spPr>
        <a:xfrm>
          <a:off x="6672795" y="586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32106</xdr:rowOff>
    </xdr:from>
    <xdr:to>
      <xdr:col>55</xdr:col>
      <xdr:colOff>0</xdr:colOff>
      <xdr:row>57</xdr:row>
      <xdr:rowOff>35260</xdr:rowOff>
    </xdr:to>
    <xdr:cxnSp macro="">
      <xdr:nvCxnSpPr>
        <xdr:cNvPr id="342" name="直線コネクタ 341"/>
        <xdr:cNvCxnSpPr/>
      </xdr:nvCxnSpPr>
      <xdr:spPr>
        <a:xfrm>
          <a:off x="9639300" y="9804756"/>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109479</xdr:rowOff>
    </xdr:from>
    <xdr:to>
      <xdr:col>50</xdr:col>
      <xdr:colOff>114300</xdr:colOff>
      <xdr:row>57</xdr:row>
      <xdr:rowOff>32106</xdr:rowOff>
    </xdr:to>
    <xdr:cxnSp macro="">
      <xdr:nvCxnSpPr>
        <xdr:cNvPr id="345" name="直線コネクタ 344"/>
        <xdr:cNvCxnSpPr/>
      </xdr:nvCxnSpPr>
      <xdr:spPr>
        <a:xfrm>
          <a:off x="8750300" y="9710679"/>
          <a:ext cx="889000" cy="9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109479</xdr:rowOff>
    </xdr:from>
    <xdr:to>
      <xdr:col>45</xdr:col>
      <xdr:colOff>177800</xdr:colOff>
      <xdr:row>57</xdr:row>
      <xdr:rowOff>57816</xdr:rowOff>
    </xdr:to>
    <xdr:cxnSp macro="">
      <xdr:nvCxnSpPr>
        <xdr:cNvPr id="348" name="直線コネクタ 347"/>
        <xdr:cNvCxnSpPr/>
      </xdr:nvCxnSpPr>
      <xdr:spPr>
        <a:xfrm flipV="1">
          <a:off x="7861300" y="9710679"/>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57816</xdr:rowOff>
    </xdr:from>
    <xdr:to>
      <xdr:col>41</xdr:col>
      <xdr:colOff>50800</xdr:colOff>
      <xdr:row>57</xdr:row>
      <xdr:rowOff>96759</xdr:rowOff>
    </xdr:to>
    <xdr:cxnSp macro="">
      <xdr:nvCxnSpPr>
        <xdr:cNvPr id="351" name="直線コネクタ 350"/>
        <xdr:cNvCxnSpPr/>
      </xdr:nvCxnSpPr>
      <xdr:spPr>
        <a:xfrm flipV="1">
          <a:off x="6972300" y="9830466"/>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155910</xdr:rowOff>
    </xdr:from>
    <xdr:to>
      <xdr:col>55</xdr:col>
      <xdr:colOff>50800</xdr:colOff>
      <xdr:row>57</xdr:row>
      <xdr:rowOff>86060</xdr:rowOff>
    </xdr:to>
    <xdr:sp macro="" textlink="">
      <xdr:nvSpPr>
        <xdr:cNvPr id="361" name="楕円 360"/>
        <xdr:cNvSpPr/>
      </xdr:nvSpPr>
      <xdr:spPr>
        <a:xfrm>
          <a:off x="10426700" y="97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7337</xdr:rowOff>
    </xdr:from>
    <xdr:ext cx="599010" cy="259045"/>
    <xdr:sp macro="" textlink="">
      <xdr:nvSpPr>
        <xdr:cNvPr id="362" name="普通建設事業費該当値テキスト"/>
        <xdr:cNvSpPr txBox="1"/>
      </xdr:nvSpPr>
      <xdr:spPr>
        <a:xfrm>
          <a:off x="10528300" y="960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152756</xdr:rowOff>
    </xdr:from>
    <xdr:to>
      <xdr:col>50</xdr:col>
      <xdr:colOff>165100</xdr:colOff>
      <xdr:row>57</xdr:row>
      <xdr:rowOff>82906</xdr:rowOff>
    </xdr:to>
    <xdr:sp macro="" textlink="">
      <xdr:nvSpPr>
        <xdr:cNvPr id="363" name="楕円 362"/>
        <xdr:cNvSpPr/>
      </xdr:nvSpPr>
      <xdr:spPr>
        <a:xfrm>
          <a:off x="9588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99433</xdr:rowOff>
    </xdr:from>
    <xdr:ext cx="599010" cy="259045"/>
    <xdr:sp macro="" textlink="">
      <xdr:nvSpPr>
        <xdr:cNvPr id="364" name="テキスト ボックス 363"/>
        <xdr:cNvSpPr txBox="1"/>
      </xdr:nvSpPr>
      <xdr:spPr>
        <a:xfrm>
          <a:off x="9339795" y="95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58679</xdr:rowOff>
    </xdr:from>
    <xdr:to>
      <xdr:col>46</xdr:col>
      <xdr:colOff>38100</xdr:colOff>
      <xdr:row>56</xdr:row>
      <xdr:rowOff>160279</xdr:rowOff>
    </xdr:to>
    <xdr:sp macro="" textlink="">
      <xdr:nvSpPr>
        <xdr:cNvPr id="365" name="楕円 364"/>
        <xdr:cNvSpPr/>
      </xdr:nvSpPr>
      <xdr:spPr>
        <a:xfrm>
          <a:off x="8699500" y="96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5356</xdr:rowOff>
    </xdr:from>
    <xdr:ext cx="599010" cy="259045"/>
    <xdr:sp macro="" textlink="">
      <xdr:nvSpPr>
        <xdr:cNvPr id="366" name="テキスト ボックス 365"/>
        <xdr:cNvSpPr txBox="1"/>
      </xdr:nvSpPr>
      <xdr:spPr>
        <a:xfrm>
          <a:off x="8450795" y="94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7016</xdr:rowOff>
    </xdr:from>
    <xdr:to>
      <xdr:col>41</xdr:col>
      <xdr:colOff>101600</xdr:colOff>
      <xdr:row>57</xdr:row>
      <xdr:rowOff>108616</xdr:rowOff>
    </xdr:to>
    <xdr:sp macro="" textlink="">
      <xdr:nvSpPr>
        <xdr:cNvPr id="367" name="楕円 366"/>
        <xdr:cNvSpPr/>
      </xdr:nvSpPr>
      <xdr:spPr>
        <a:xfrm>
          <a:off x="78105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125143</xdr:rowOff>
    </xdr:from>
    <xdr:ext cx="599010" cy="259045"/>
    <xdr:sp macro="" textlink="">
      <xdr:nvSpPr>
        <xdr:cNvPr id="368" name="テキスト ボックス 367"/>
        <xdr:cNvSpPr txBox="1"/>
      </xdr:nvSpPr>
      <xdr:spPr>
        <a:xfrm>
          <a:off x="7561795" y="95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45959</xdr:rowOff>
    </xdr:from>
    <xdr:to>
      <xdr:col>36</xdr:col>
      <xdr:colOff>165100</xdr:colOff>
      <xdr:row>57</xdr:row>
      <xdr:rowOff>147559</xdr:rowOff>
    </xdr:to>
    <xdr:sp macro="" textlink="">
      <xdr:nvSpPr>
        <xdr:cNvPr id="369" name="楕円 368"/>
        <xdr:cNvSpPr/>
      </xdr:nvSpPr>
      <xdr:spPr>
        <a:xfrm>
          <a:off x="6921500" y="98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138686</xdr:rowOff>
    </xdr:from>
    <xdr:ext cx="599010" cy="259045"/>
    <xdr:sp macro="" textlink="">
      <xdr:nvSpPr>
        <xdr:cNvPr id="370" name="テキスト ボックス 369"/>
        <xdr:cNvSpPr txBox="1"/>
      </xdr:nvSpPr>
      <xdr:spPr>
        <a:xfrm>
          <a:off x="6672795" y="99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18517</xdr:rowOff>
    </xdr:from>
    <xdr:to>
      <xdr:col>55</xdr:col>
      <xdr:colOff>0</xdr:colOff>
      <xdr:row>79</xdr:row>
      <xdr:rowOff>40415</xdr:rowOff>
    </xdr:to>
    <xdr:cxnSp macro="">
      <xdr:nvCxnSpPr>
        <xdr:cNvPr id="399" name="直線コネクタ 398"/>
        <xdr:cNvCxnSpPr/>
      </xdr:nvCxnSpPr>
      <xdr:spPr>
        <a:xfrm>
          <a:off x="9639300" y="13563067"/>
          <a:ext cx="8382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18517</xdr:rowOff>
    </xdr:from>
    <xdr:to>
      <xdr:col>50</xdr:col>
      <xdr:colOff>114300</xdr:colOff>
      <xdr:row>79</xdr:row>
      <xdr:rowOff>39074</xdr:rowOff>
    </xdr:to>
    <xdr:cxnSp macro="">
      <xdr:nvCxnSpPr>
        <xdr:cNvPr id="402" name="直線コネクタ 401"/>
        <xdr:cNvCxnSpPr/>
      </xdr:nvCxnSpPr>
      <xdr:spPr>
        <a:xfrm flipV="1">
          <a:off x="8750300" y="13563067"/>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35285</xdr:rowOff>
    </xdr:from>
    <xdr:to>
      <xdr:col>45</xdr:col>
      <xdr:colOff>177800</xdr:colOff>
      <xdr:row>79</xdr:row>
      <xdr:rowOff>39074</xdr:rowOff>
    </xdr:to>
    <xdr:cxnSp macro="">
      <xdr:nvCxnSpPr>
        <xdr:cNvPr id="405" name="直線コネクタ 404"/>
        <xdr:cNvCxnSpPr/>
      </xdr:nvCxnSpPr>
      <xdr:spPr>
        <a:xfrm>
          <a:off x="7861300" y="1357983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157547</xdr:rowOff>
    </xdr:from>
    <xdr:to>
      <xdr:col>41</xdr:col>
      <xdr:colOff>50800</xdr:colOff>
      <xdr:row>79</xdr:row>
      <xdr:rowOff>35285</xdr:rowOff>
    </xdr:to>
    <xdr:cxnSp macro="">
      <xdr:nvCxnSpPr>
        <xdr:cNvPr id="408" name="直線コネクタ 407"/>
        <xdr:cNvCxnSpPr/>
      </xdr:nvCxnSpPr>
      <xdr:spPr>
        <a:xfrm>
          <a:off x="6972300" y="13530647"/>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161065</xdr:rowOff>
    </xdr:from>
    <xdr:to>
      <xdr:col>55</xdr:col>
      <xdr:colOff>50800</xdr:colOff>
      <xdr:row>79</xdr:row>
      <xdr:rowOff>91215</xdr:rowOff>
    </xdr:to>
    <xdr:sp macro="" textlink="">
      <xdr:nvSpPr>
        <xdr:cNvPr id="418" name="楕円 417"/>
        <xdr:cNvSpPr/>
      </xdr:nvSpPr>
      <xdr:spPr>
        <a:xfrm>
          <a:off x="10426700" y="135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75992</xdr:rowOff>
    </xdr:from>
    <xdr:ext cx="469744" cy="259045"/>
    <xdr:sp macro="" textlink="">
      <xdr:nvSpPr>
        <xdr:cNvPr id="419" name="普通建設事業費 （ うち新規整備　）該当値テキスト"/>
        <xdr:cNvSpPr txBox="1"/>
      </xdr:nvSpPr>
      <xdr:spPr>
        <a:xfrm>
          <a:off x="10528300" y="1344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139167</xdr:rowOff>
    </xdr:from>
    <xdr:to>
      <xdr:col>50</xdr:col>
      <xdr:colOff>165100</xdr:colOff>
      <xdr:row>79</xdr:row>
      <xdr:rowOff>69317</xdr:rowOff>
    </xdr:to>
    <xdr:sp macro="" textlink="">
      <xdr:nvSpPr>
        <xdr:cNvPr id="420" name="楕円 419"/>
        <xdr:cNvSpPr/>
      </xdr:nvSpPr>
      <xdr:spPr>
        <a:xfrm>
          <a:off x="9588500" y="135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60444</xdr:rowOff>
    </xdr:from>
    <xdr:ext cx="534377" cy="259045"/>
    <xdr:sp macro="" textlink="">
      <xdr:nvSpPr>
        <xdr:cNvPr id="421" name="テキスト ボックス 420"/>
        <xdr:cNvSpPr txBox="1"/>
      </xdr:nvSpPr>
      <xdr:spPr>
        <a:xfrm>
          <a:off x="9372111" y="136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159724</xdr:rowOff>
    </xdr:from>
    <xdr:to>
      <xdr:col>46</xdr:col>
      <xdr:colOff>38100</xdr:colOff>
      <xdr:row>79</xdr:row>
      <xdr:rowOff>89874</xdr:rowOff>
    </xdr:to>
    <xdr:sp macro="" textlink="">
      <xdr:nvSpPr>
        <xdr:cNvPr id="422" name="楕円 421"/>
        <xdr:cNvSpPr/>
      </xdr:nvSpPr>
      <xdr:spPr>
        <a:xfrm>
          <a:off x="8699500" y="13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81001</xdr:rowOff>
    </xdr:from>
    <xdr:ext cx="469744" cy="259045"/>
    <xdr:sp macro="" textlink="">
      <xdr:nvSpPr>
        <xdr:cNvPr id="423" name="テキスト ボックス 422"/>
        <xdr:cNvSpPr txBox="1"/>
      </xdr:nvSpPr>
      <xdr:spPr>
        <a:xfrm>
          <a:off x="8515428" y="136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155935</xdr:rowOff>
    </xdr:from>
    <xdr:to>
      <xdr:col>41</xdr:col>
      <xdr:colOff>101600</xdr:colOff>
      <xdr:row>79</xdr:row>
      <xdr:rowOff>86085</xdr:rowOff>
    </xdr:to>
    <xdr:sp macro="" textlink="">
      <xdr:nvSpPr>
        <xdr:cNvPr id="424" name="楕円 423"/>
        <xdr:cNvSpPr/>
      </xdr:nvSpPr>
      <xdr:spPr>
        <a:xfrm>
          <a:off x="7810500" y="135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77212</xdr:rowOff>
    </xdr:from>
    <xdr:ext cx="469744" cy="259045"/>
    <xdr:sp macro="" textlink="">
      <xdr:nvSpPr>
        <xdr:cNvPr id="425" name="テキスト ボックス 424"/>
        <xdr:cNvSpPr txBox="1"/>
      </xdr:nvSpPr>
      <xdr:spPr>
        <a:xfrm>
          <a:off x="7626428" y="1362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106747</xdr:rowOff>
    </xdr:from>
    <xdr:to>
      <xdr:col>36</xdr:col>
      <xdr:colOff>165100</xdr:colOff>
      <xdr:row>79</xdr:row>
      <xdr:rowOff>36897</xdr:rowOff>
    </xdr:to>
    <xdr:sp macro="" textlink="">
      <xdr:nvSpPr>
        <xdr:cNvPr id="426" name="楕円 425"/>
        <xdr:cNvSpPr/>
      </xdr:nvSpPr>
      <xdr:spPr>
        <a:xfrm>
          <a:off x="69215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28024</xdr:rowOff>
    </xdr:from>
    <xdr:ext cx="534377" cy="259045"/>
    <xdr:sp macro="" textlink="">
      <xdr:nvSpPr>
        <xdr:cNvPr id="427" name="テキスト ボックス 426"/>
        <xdr:cNvSpPr txBox="1"/>
      </xdr:nvSpPr>
      <xdr:spPr>
        <a:xfrm>
          <a:off x="6705111" y="13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62892</xdr:rowOff>
    </xdr:from>
    <xdr:to>
      <xdr:col>55</xdr:col>
      <xdr:colOff>0</xdr:colOff>
      <xdr:row>98</xdr:row>
      <xdr:rowOff>86368</xdr:rowOff>
    </xdr:to>
    <xdr:cxnSp macro="">
      <xdr:nvCxnSpPr>
        <xdr:cNvPr id="456" name="直線コネクタ 455"/>
        <xdr:cNvCxnSpPr/>
      </xdr:nvCxnSpPr>
      <xdr:spPr>
        <a:xfrm flipV="1">
          <a:off x="9639300" y="16864992"/>
          <a:ext cx="8382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73797</xdr:rowOff>
    </xdr:from>
    <xdr:to>
      <xdr:col>50</xdr:col>
      <xdr:colOff>114300</xdr:colOff>
      <xdr:row>98</xdr:row>
      <xdr:rowOff>86368</xdr:rowOff>
    </xdr:to>
    <xdr:cxnSp macro="">
      <xdr:nvCxnSpPr>
        <xdr:cNvPr id="459" name="直線コネクタ 458"/>
        <xdr:cNvCxnSpPr/>
      </xdr:nvCxnSpPr>
      <xdr:spPr>
        <a:xfrm>
          <a:off x="8750300" y="16704447"/>
          <a:ext cx="889000" cy="18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73797</xdr:rowOff>
    </xdr:from>
    <xdr:to>
      <xdr:col>45</xdr:col>
      <xdr:colOff>177800</xdr:colOff>
      <xdr:row>98</xdr:row>
      <xdr:rowOff>65808</xdr:rowOff>
    </xdr:to>
    <xdr:cxnSp macro="">
      <xdr:nvCxnSpPr>
        <xdr:cNvPr id="462" name="直線コネクタ 461"/>
        <xdr:cNvCxnSpPr/>
      </xdr:nvCxnSpPr>
      <xdr:spPr>
        <a:xfrm flipV="1">
          <a:off x="7861300" y="16704447"/>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65808</xdr:rowOff>
    </xdr:from>
    <xdr:to>
      <xdr:col>41</xdr:col>
      <xdr:colOff>50800</xdr:colOff>
      <xdr:row>98</xdr:row>
      <xdr:rowOff>148662</xdr:rowOff>
    </xdr:to>
    <xdr:cxnSp macro="">
      <xdr:nvCxnSpPr>
        <xdr:cNvPr id="465" name="直線コネクタ 464"/>
        <xdr:cNvCxnSpPr/>
      </xdr:nvCxnSpPr>
      <xdr:spPr>
        <a:xfrm flipV="1">
          <a:off x="6972300" y="16867908"/>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12092</xdr:rowOff>
    </xdr:from>
    <xdr:to>
      <xdr:col>55</xdr:col>
      <xdr:colOff>50800</xdr:colOff>
      <xdr:row>98</xdr:row>
      <xdr:rowOff>113692</xdr:rowOff>
    </xdr:to>
    <xdr:sp macro="" textlink="">
      <xdr:nvSpPr>
        <xdr:cNvPr id="475" name="楕円 474"/>
        <xdr:cNvSpPr/>
      </xdr:nvSpPr>
      <xdr:spPr>
        <a:xfrm>
          <a:off x="10426700" y="168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34969</xdr:rowOff>
    </xdr:from>
    <xdr:ext cx="599010" cy="259045"/>
    <xdr:sp macro="" textlink="">
      <xdr:nvSpPr>
        <xdr:cNvPr id="476" name="普通建設事業費 （ うち更新整備　）該当値テキスト"/>
        <xdr:cNvSpPr txBox="1"/>
      </xdr:nvSpPr>
      <xdr:spPr>
        <a:xfrm>
          <a:off x="10528300" y="1666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35568</xdr:rowOff>
    </xdr:from>
    <xdr:to>
      <xdr:col>50</xdr:col>
      <xdr:colOff>165100</xdr:colOff>
      <xdr:row>98</xdr:row>
      <xdr:rowOff>137168</xdr:rowOff>
    </xdr:to>
    <xdr:sp macro="" textlink="">
      <xdr:nvSpPr>
        <xdr:cNvPr id="477" name="楕円 476"/>
        <xdr:cNvSpPr/>
      </xdr:nvSpPr>
      <xdr:spPr>
        <a:xfrm>
          <a:off x="9588500" y="168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153695</xdr:rowOff>
    </xdr:from>
    <xdr:ext cx="599010" cy="259045"/>
    <xdr:sp macro="" textlink="">
      <xdr:nvSpPr>
        <xdr:cNvPr id="478" name="テキスト ボックス 477"/>
        <xdr:cNvSpPr txBox="1"/>
      </xdr:nvSpPr>
      <xdr:spPr>
        <a:xfrm>
          <a:off x="9339795" y="166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22997</xdr:rowOff>
    </xdr:from>
    <xdr:to>
      <xdr:col>46</xdr:col>
      <xdr:colOff>38100</xdr:colOff>
      <xdr:row>97</xdr:row>
      <xdr:rowOff>124597</xdr:rowOff>
    </xdr:to>
    <xdr:sp macro="" textlink="">
      <xdr:nvSpPr>
        <xdr:cNvPr id="479" name="楕円 478"/>
        <xdr:cNvSpPr/>
      </xdr:nvSpPr>
      <xdr:spPr>
        <a:xfrm>
          <a:off x="8699500" y="166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141124</xdr:rowOff>
    </xdr:from>
    <xdr:ext cx="599010" cy="259045"/>
    <xdr:sp macro="" textlink="">
      <xdr:nvSpPr>
        <xdr:cNvPr id="480" name="テキスト ボックス 479"/>
        <xdr:cNvSpPr txBox="1"/>
      </xdr:nvSpPr>
      <xdr:spPr>
        <a:xfrm>
          <a:off x="8450795" y="1642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15008</xdr:rowOff>
    </xdr:from>
    <xdr:to>
      <xdr:col>41</xdr:col>
      <xdr:colOff>101600</xdr:colOff>
      <xdr:row>98</xdr:row>
      <xdr:rowOff>116608</xdr:rowOff>
    </xdr:to>
    <xdr:sp macro="" textlink="">
      <xdr:nvSpPr>
        <xdr:cNvPr id="481" name="楕円 480"/>
        <xdr:cNvSpPr/>
      </xdr:nvSpPr>
      <xdr:spPr>
        <a:xfrm>
          <a:off x="7810500" y="168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133135</xdr:rowOff>
    </xdr:from>
    <xdr:ext cx="599010" cy="259045"/>
    <xdr:sp macro="" textlink="">
      <xdr:nvSpPr>
        <xdr:cNvPr id="482" name="テキスト ボックス 481"/>
        <xdr:cNvSpPr txBox="1"/>
      </xdr:nvSpPr>
      <xdr:spPr>
        <a:xfrm>
          <a:off x="7561795" y="1659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97862</xdr:rowOff>
    </xdr:from>
    <xdr:to>
      <xdr:col>36</xdr:col>
      <xdr:colOff>165100</xdr:colOff>
      <xdr:row>99</xdr:row>
      <xdr:rowOff>28012</xdr:rowOff>
    </xdr:to>
    <xdr:sp macro="" textlink="">
      <xdr:nvSpPr>
        <xdr:cNvPr id="483" name="楕円 482"/>
        <xdr:cNvSpPr/>
      </xdr:nvSpPr>
      <xdr:spPr>
        <a:xfrm>
          <a:off x="6921500" y="168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19139</xdr:rowOff>
    </xdr:from>
    <xdr:ext cx="534377" cy="259045"/>
    <xdr:sp macro="" textlink="">
      <xdr:nvSpPr>
        <xdr:cNvPr id="484" name="テキスト ボックス 483"/>
        <xdr:cNvSpPr txBox="1"/>
      </xdr:nvSpPr>
      <xdr:spPr>
        <a:xfrm>
          <a:off x="6705111" y="169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43027</xdr:rowOff>
    </xdr:from>
    <xdr:to>
      <xdr:col>85</xdr:col>
      <xdr:colOff>127000</xdr:colOff>
      <xdr:row>39</xdr:row>
      <xdr:rowOff>44450</xdr:rowOff>
    </xdr:to>
    <xdr:cxnSp macro="">
      <xdr:nvCxnSpPr>
        <xdr:cNvPr id="513" name="直線コネクタ 512"/>
        <xdr:cNvCxnSpPr/>
      </xdr:nvCxnSpPr>
      <xdr:spPr>
        <a:xfrm>
          <a:off x="15481300" y="6729577"/>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43027</xdr:rowOff>
    </xdr:from>
    <xdr:to>
      <xdr:col>81</xdr:col>
      <xdr:colOff>50800</xdr:colOff>
      <xdr:row>39</xdr:row>
      <xdr:rowOff>43742</xdr:rowOff>
    </xdr:to>
    <xdr:cxnSp macro="">
      <xdr:nvCxnSpPr>
        <xdr:cNvPr id="516" name="直線コネクタ 515"/>
        <xdr:cNvCxnSpPr/>
      </xdr:nvCxnSpPr>
      <xdr:spPr>
        <a:xfrm flipV="1">
          <a:off x="14592300" y="6729577"/>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43742</xdr:rowOff>
    </xdr:from>
    <xdr:to>
      <xdr:col>76</xdr:col>
      <xdr:colOff>114300</xdr:colOff>
      <xdr:row>39</xdr:row>
      <xdr:rowOff>44450</xdr:rowOff>
    </xdr:to>
    <xdr:cxnSp macro="">
      <xdr:nvCxnSpPr>
        <xdr:cNvPr id="519" name="直線コネクタ 518"/>
        <xdr:cNvCxnSpPr/>
      </xdr:nvCxnSpPr>
      <xdr:spPr>
        <a:xfrm flipV="1">
          <a:off x="13703300" y="6730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163677</xdr:rowOff>
    </xdr:from>
    <xdr:to>
      <xdr:col>81</xdr:col>
      <xdr:colOff>101600</xdr:colOff>
      <xdr:row>39</xdr:row>
      <xdr:rowOff>93827</xdr:rowOff>
    </xdr:to>
    <xdr:sp macro="" textlink="">
      <xdr:nvSpPr>
        <xdr:cNvPr id="534" name="楕円 533"/>
        <xdr:cNvSpPr/>
      </xdr:nvSpPr>
      <xdr:spPr>
        <a:xfrm>
          <a:off x="15430500" y="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84954</xdr:rowOff>
    </xdr:from>
    <xdr:ext cx="378565" cy="259045"/>
    <xdr:sp macro="" textlink="">
      <xdr:nvSpPr>
        <xdr:cNvPr id="535" name="テキスト ボックス 534"/>
        <xdr:cNvSpPr txBox="1"/>
      </xdr:nvSpPr>
      <xdr:spPr>
        <a:xfrm>
          <a:off x="15292017" y="677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164392</xdr:rowOff>
    </xdr:from>
    <xdr:to>
      <xdr:col>76</xdr:col>
      <xdr:colOff>165100</xdr:colOff>
      <xdr:row>39</xdr:row>
      <xdr:rowOff>94542</xdr:rowOff>
    </xdr:to>
    <xdr:sp macro="" textlink="">
      <xdr:nvSpPr>
        <xdr:cNvPr id="536" name="楕円 535"/>
        <xdr:cNvSpPr/>
      </xdr:nvSpPr>
      <xdr:spPr>
        <a:xfrm>
          <a:off x="14541500" y="6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85669</xdr:rowOff>
    </xdr:from>
    <xdr:ext cx="378565" cy="259045"/>
    <xdr:sp macro="" textlink="">
      <xdr:nvSpPr>
        <xdr:cNvPr id="537" name="テキスト ボックス 536"/>
        <xdr:cNvSpPr txBox="1"/>
      </xdr:nvSpPr>
      <xdr:spPr>
        <a:xfrm>
          <a:off x="14403017" y="677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41284</xdr:rowOff>
    </xdr:from>
    <xdr:to>
      <xdr:col>85</xdr:col>
      <xdr:colOff>127000</xdr:colOff>
      <xdr:row>77</xdr:row>
      <xdr:rowOff>86230</xdr:rowOff>
    </xdr:to>
    <xdr:cxnSp macro="">
      <xdr:nvCxnSpPr>
        <xdr:cNvPr id="621" name="直線コネクタ 620"/>
        <xdr:cNvCxnSpPr/>
      </xdr:nvCxnSpPr>
      <xdr:spPr>
        <a:xfrm flipV="1">
          <a:off x="15481300" y="13242934"/>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86230</xdr:rowOff>
    </xdr:from>
    <xdr:to>
      <xdr:col>81</xdr:col>
      <xdr:colOff>50800</xdr:colOff>
      <xdr:row>77</xdr:row>
      <xdr:rowOff>101288</xdr:rowOff>
    </xdr:to>
    <xdr:cxnSp macro="">
      <xdr:nvCxnSpPr>
        <xdr:cNvPr id="624" name="直線コネクタ 623"/>
        <xdr:cNvCxnSpPr/>
      </xdr:nvCxnSpPr>
      <xdr:spPr>
        <a:xfrm flipV="1">
          <a:off x="14592300" y="13287880"/>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101135</xdr:rowOff>
    </xdr:from>
    <xdr:to>
      <xdr:col>76</xdr:col>
      <xdr:colOff>114300</xdr:colOff>
      <xdr:row>77</xdr:row>
      <xdr:rowOff>101288</xdr:rowOff>
    </xdr:to>
    <xdr:cxnSp macro="">
      <xdr:nvCxnSpPr>
        <xdr:cNvPr id="627" name="直線コネクタ 626"/>
        <xdr:cNvCxnSpPr/>
      </xdr:nvCxnSpPr>
      <xdr:spPr>
        <a:xfrm>
          <a:off x="13703300" y="1330278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72051</xdr:rowOff>
    </xdr:from>
    <xdr:to>
      <xdr:col>71</xdr:col>
      <xdr:colOff>177800</xdr:colOff>
      <xdr:row>77</xdr:row>
      <xdr:rowOff>101135</xdr:rowOff>
    </xdr:to>
    <xdr:cxnSp macro="">
      <xdr:nvCxnSpPr>
        <xdr:cNvPr id="630" name="直線コネクタ 629"/>
        <xdr:cNvCxnSpPr/>
      </xdr:nvCxnSpPr>
      <xdr:spPr>
        <a:xfrm>
          <a:off x="12814300" y="13273701"/>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161934</xdr:rowOff>
    </xdr:from>
    <xdr:to>
      <xdr:col>85</xdr:col>
      <xdr:colOff>177800</xdr:colOff>
      <xdr:row>77</xdr:row>
      <xdr:rowOff>92084</xdr:rowOff>
    </xdr:to>
    <xdr:sp macro="" textlink="">
      <xdr:nvSpPr>
        <xdr:cNvPr id="640" name="楕円 639"/>
        <xdr:cNvSpPr/>
      </xdr:nvSpPr>
      <xdr:spPr>
        <a:xfrm>
          <a:off x="16268700" y="1319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13361</xdr:rowOff>
    </xdr:from>
    <xdr:ext cx="599010" cy="259045"/>
    <xdr:sp macro="" textlink="">
      <xdr:nvSpPr>
        <xdr:cNvPr id="641" name="公債費該当値テキスト"/>
        <xdr:cNvSpPr txBox="1"/>
      </xdr:nvSpPr>
      <xdr:spPr>
        <a:xfrm>
          <a:off x="16370300" y="1304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35430</xdr:rowOff>
    </xdr:from>
    <xdr:to>
      <xdr:col>81</xdr:col>
      <xdr:colOff>101600</xdr:colOff>
      <xdr:row>77</xdr:row>
      <xdr:rowOff>137030</xdr:rowOff>
    </xdr:to>
    <xdr:sp macro="" textlink="">
      <xdr:nvSpPr>
        <xdr:cNvPr id="642" name="楕円 641"/>
        <xdr:cNvSpPr/>
      </xdr:nvSpPr>
      <xdr:spPr>
        <a:xfrm>
          <a:off x="15430500" y="132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153557</xdr:rowOff>
    </xdr:from>
    <xdr:ext cx="599010" cy="259045"/>
    <xdr:sp macro="" textlink="">
      <xdr:nvSpPr>
        <xdr:cNvPr id="643" name="テキスト ボックス 642"/>
        <xdr:cNvSpPr txBox="1"/>
      </xdr:nvSpPr>
      <xdr:spPr>
        <a:xfrm>
          <a:off x="15181795" y="1301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50488</xdr:rowOff>
    </xdr:from>
    <xdr:to>
      <xdr:col>76</xdr:col>
      <xdr:colOff>165100</xdr:colOff>
      <xdr:row>77</xdr:row>
      <xdr:rowOff>152088</xdr:rowOff>
    </xdr:to>
    <xdr:sp macro="" textlink="">
      <xdr:nvSpPr>
        <xdr:cNvPr id="644" name="楕円 643"/>
        <xdr:cNvSpPr/>
      </xdr:nvSpPr>
      <xdr:spPr>
        <a:xfrm>
          <a:off x="14541500" y="132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143215</xdr:rowOff>
    </xdr:from>
    <xdr:ext cx="599010" cy="259045"/>
    <xdr:sp macro="" textlink="">
      <xdr:nvSpPr>
        <xdr:cNvPr id="645" name="テキスト ボックス 644"/>
        <xdr:cNvSpPr txBox="1"/>
      </xdr:nvSpPr>
      <xdr:spPr>
        <a:xfrm>
          <a:off x="14292795" y="1334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50335</xdr:rowOff>
    </xdr:from>
    <xdr:to>
      <xdr:col>72</xdr:col>
      <xdr:colOff>38100</xdr:colOff>
      <xdr:row>77</xdr:row>
      <xdr:rowOff>151935</xdr:rowOff>
    </xdr:to>
    <xdr:sp macro="" textlink="">
      <xdr:nvSpPr>
        <xdr:cNvPr id="646" name="楕円 645"/>
        <xdr:cNvSpPr/>
      </xdr:nvSpPr>
      <xdr:spPr>
        <a:xfrm>
          <a:off x="13652500" y="132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143062</xdr:rowOff>
    </xdr:from>
    <xdr:ext cx="599010" cy="259045"/>
    <xdr:sp macro="" textlink="">
      <xdr:nvSpPr>
        <xdr:cNvPr id="647" name="テキスト ボックス 646"/>
        <xdr:cNvSpPr txBox="1"/>
      </xdr:nvSpPr>
      <xdr:spPr>
        <a:xfrm>
          <a:off x="13403795" y="133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21251</xdr:rowOff>
    </xdr:from>
    <xdr:to>
      <xdr:col>67</xdr:col>
      <xdr:colOff>101600</xdr:colOff>
      <xdr:row>77</xdr:row>
      <xdr:rowOff>122851</xdr:rowOff>
    </xdr:to>
    <xdr:sp macro="" textlink="">
      <xdr:nvSpPr>
        <xdr:cNvPr id="648" name="楕円 647"/>
        <xdr:cNvSpPr/>
      </xdr:nvSpPr>
      <xdr:spPr>
        <a:xfrm>
          <a:off x="12763500" y="132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139378</xdr:rowOff>
    </xdr:from>
    <xdr:ext cx="599010" cy="259045"/>
    <xdr:sp macro="" textlink="">
      <xdr:nvSpPr>
        <xdr:cNvPr id="649" name="テキスト ボックス 648"/>
        <xdr:cNvSpPr txBox="1"/>
      </xdr:nvSpPr>
      <xdr:spPr>
        <a:xfrm>
          <a:off x="12514795" y="1299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28609</xdr:rowOff>
    </xdr:from>
    <xdr:to>
      <xdr:col>85</xdr:col>
      <xdr:colOff>127000</xdr:colOff>
      <xdr:row>96</xdr:row>
      <xdr:rowOff>10833</xdr:rowOff>
    </xdr:to>
    <xdr:cxnSp macro="">
      <xdr:nvCxnSpPr>
        <xdr:cNvPr id="676" name="直線コネクタ 675"/>
        <xdr:cNvCxnSpPr/>
      </xdr:nvCxnSpPr>
      <xdr:spPr>
        <a:xfrm flipV="1">
          <a:off x="15481300" y="16316359"/>
          <a:ext cx="838200" cy="1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95996</xdr:rowOff>
    </xdr:from>
    <xdr:to>
      <xdr:col>81</xdr:col>
      <xdr:colOff>50800</xdr:colOff>
      <xdr:row>96</xdr:row>
      <xdr:rowOff>10833</xdr:rowOff>
    </xdr:to>
    <xdr:cxnSp macro="">
      <xdr:nvCxnSpPr>
        <xdr:cNvPr id="679" name="直線コネクタ 678"/>
        <xdr:cNvCxnSpPr/>
      </xdr:nvCxnSpPr>
      <xdr:spPr>
        <a:xfrm>
          <a:off x="14592300" y="16383746"/>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103746</xdr:rowOff>
    </xdr:from>
    <xdr:to>
      <xdr:col>76</xdr:col>
      <xdr:colOff>114300</xdr:colOff>
      <xdr:row>95</xdr:row>
      <xdr:rowOff>95996</xdr:rowOff>
    </xdr:to>
    <xdr:cxnSp macro="">
      <xdr:nvCxnSpPr>
        <xdr:cNvPr id="682" name="直線コネクタ 681"/>
        <xdr:cNvCxnSpPr/>
      </xdr:nvCxnSpPr>
      <xdr:spPr>
        <a:xfrm>
          <a:off x="13703300" y="16220046"/>
          <a:ext cx="889000" cy="16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103746</xdr:rowOff>
    </xdr:from>
    <xdr:to>
      <xdr:col>71</xdr:col>
      <xdr:colOff>177800</xdr:colOff>
      <xdr:row>97</xdr:row>
      <xdr:rowOff>11071</xdr:rowOff>
    </xdr:to>
    <xdr:cxnSp macro="">
      <xdr:nvCxnSpPr>
        <xdr:cNvPr id="685" name="直線コネクタ 684"/>
        <xdr:cNvCxnSpPr/>
      </xdr:nvCxnSpPr>
      <xdr:spPr>
        <a:xfrm flipV="1">
          <a:off x="12814300" y="16220046"/>
          <a:ext cx="889000" cy="4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149259</xdr:rowOff>
    </xdr:from>
    <xdr:to>
      <xdr:col>85</xdr:col>
      <xdr:colOff>177800</xdr:colOff>
      <xdr:row>95</xdr:row>
      <xdr:rowOff>79409</xdr:rowOff>
    </xdr:to>
    <xdr:sp macro="" textlink="">
      <xdr:nvSpPr>
        <xdr:cNvPr id="695" name="楕円 694"/>
        <xdr:cNvSpPr/>
      </xdr:nvSpPr>
      <xdr:spPr>
        <a:xfrm>
          <a:off x="16268700" y="162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686</xdr:rowOff>
    </xdr:from>
    <xdr:ext cx="599010" cy="259045"/>
    <xdr:sp macro="" textlink="">
      <xdr:nvSpPr>
        <xdr:cNvPr id="696" name="積立金該当値テキスト"/>
        <xdr:cNvSpPr txBox="1"/>
      </xdr:nvSpPr>
      <xdr:spPr>
        <a:xfrm>
          <a:off x="16370300" y="1611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131483</xdr:rowOff>
    </xdr:from>
    <xdr:to>
      <xdr:col>81</xdr:col>
      <xdr:colOff>101600</xdr:colOff>
      <xdr:row>96</xdr:row>
      <xdr:rowOff>61633</xdr:rowOff>
    </xdr:to>
    <xdr:sp macro="" textlink="">
      <xdr:nvSpPr>
        <xdr:cNvPr id="697" name="楕円 696"/>
        <xdr:cNvSpPr/>
      </xdr:nvSpPr>
      <xdr:spPr>
        <a:xfrm>
          <a:off x="15430500" y="164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78160</xdr:rowOff>
    </xdr:from>
    <xdr:ext cx="599010" cy="259045"/>
    <xdr:sp macro="" textlink="">
      <xdr:nvSpPr>
        <xdr:cNvPr id="698" name="テキスト ボックス 697"/>
        <xdr:cNvSpPr txBox="1"/>
      </xdr:nvSpPr>
      <xdr:spPr>
        <a:xfrm>
          <a:off x="15181795" y="161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45196</xdr:rowOff>
    </xdr:from>
    <xdr:to>
      <xdr:col>76</xdr:col>
      <xdr:colOff>165100</xdr:colOff>
      <xdr:row>95</xdr:row>
      <xdr:rowOff>146796</xdr:rowOff>
    </xdr:to>
    <xdr:sp macro="" textlink="">
      <xdr:nvSpPr>
        <xdr:cNvPr id="699" name="楕円 698"/>
        <xdr:cNvSpPr/>
      </xdr:nvSpPr>
      <xdr:spPr>
        <a:xfrm>
          <a:off x="14541500" y="1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163323</xdr:rowOff>
    </xdr:from>
    <xdr:ext cx="599010" cy="259045"/>
    <xdr:sp macro="" textlink="">
      <xdr:nvSpPr>
        <xdr:cNvPr id="700" name="テキスト ボックス 699"/>
        <xdr:cNvSpPr txBox="1"/>
      </xdr:nvSpPr>
      <xdr:spPr>
        <a:xfrm>
          <a:off x="14292795" y="1610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52946</xdr:rowOff>
    </xdr:from>
    <xdr:to>
      <xdr:col>72</xdr:col>
      <xdr:colOff>38100</xdr:colOff>
      <xdr:row>94</xdr:row>
      <xdr:rowOff>154546</xdr:rowOff>
    </xdr:to>
    <xdr:sp macro="" textlink="">
      <xdr:nvSpPr>
        <xdr:cNvPr id="701" name="楕円 700"/>
        <xdr:cNvSpPr/>
      </xdr:nvSpPr>
      <xdr:spPr>
        <a:xfrm>
          <a:off x="13652500" y="161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171073</xdr:rowOff>
    </xdr:from>
    <xdr:ext cx="599010" cy="259045"/>
    <xdr:sp macro="" textlink="">
      <xdr:nvSpPr>
        <xdr:cNvPr id="702" name="テキスト ボックス 701"/>
        <xdr:cNvSpPr txBox="1"/>
      </xdr:nvSpPr>
      <xdr:spPr>
        <a:xfrm>
          <a:off x="13403795" y="1594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131721</xdr:rowOff>
    </xdr:from>
    <xdr:to>
      <xdr:col>67</xdr:col>
      <xdr:colOff>101600</xdr:colOff>
      <xdr:row>97</xdr:row>
      <xdr:rowOff>61871</xdr:rowOff>
    </xdr:to>
    <xdr:sp macro="" textlink="">
      <xdr:nvSpPr>
        <xdr:cNvPr id="703" name="楕円 702"/>
        <xdr:cNvSpPr/>
      </xdr:nvSpPr>
      <xdr:spPr>
        <a:xfrm>
          <a:off x="12763500" y="16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52998</xdr:rowOff>
    </xdr:from>
    <xdr:ext cx="534377" cy="259045"/>
    <xdr:sp macro="" textlink="">
      <xdr:nvSpPr>
        <xdr:cNvPr id="704" name="テキスト ボックス 703"/>
        <xdr:cNvSpPr txBox="1"/>
      </xdr:nvSpPr>
      <xdr:spPr>
        <a:xfrm>
          <a:off x="12547111" y="16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130236</xdr:rowOff>
    </xdr:from>
    <xdr:to>
      <xdr:col>116</xdr:col>
      <xdr:colOff>63500</xdr:colOff>
      <xdr:row>57</xdr:row>
      <xdr:rowOff>133546</xdr:rowOff>
    </xdr:to>
    <xdr:cxnSp macro="">
      <xdr:nvCxnSpPr>
        <xdr:cNvPr id="790" name="直線コネクタ 789"/>
        <xdr:cNvCxnSpPr/>
      </xdr:nvCxnSpPr>
      <xdr:spPr>
        <a:xfrm flipV="1">
          <a:off x="21323300" y="990288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127026</xdr:rowOff>
    </xdr:from>
    <xdr:to>
      <xdr:col>111</xdr:col>
      <xdr:colOff>177800</xdr:colOff>
      <xdr:row>57</xdr:row>
      <xdr:rowOff>133546</xdr:rowOff>
    </xdr:to>
    <xdr:cxnSp macro="">
      <xdr:nvCxnSpPr>
        <xdr:cNvPr id="793" name="直線コネクタ 792"/>
        <xdr:cNvCxnSpPr/>
      </xdr:nvCxnSpPr>
      <xdr:spPr>
        <a:xfrm>
          <a:off x="20434300" y="9899676"/>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125564</xdr:rowOff>
    </xdr:from>
    <xdr:to>
      <xdr:col>107</xdr:col>
      <xdr:colOff>50800</xdr:colOff>
      <xdr:row>57</xdr:row>
      <xdr:rowOff>127026</xdr:rowOff>
    </xdr:to>
    <xdr:cxnSp macro="">
      <xdr:nvCxnSpPr>
        <xdr:cNvPr id="796" name="直線コネクタ 795"/>
        <xdr:cNvCxnSpPr/>
      </xdr:nvCxnSpPr>
      <xdr:spPr>
        <a:xfrm>
          <a:off x="19545300" y="9898214"/>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83749</xdr:rowOff>
    </xdr:from>
    <xdr:ext cx="534377" cy="259045"/>
    <xdr:sp macro="" textlink="">
      <xdr:nvSpPr>
        <xdr:cNvPr id="798" name="テキスト ボックス 797"/>
        <xdr:cNvSpPr txBox="1"/>
      </xdr:nvSpPr>
      <xdr:spPr>
        <a:xfrm>
          <a:off x="20167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125564</xdr:rowOff>
    </xdr:from>
    <xdr:to>
      <xdr:col>102</xdr:col>
      <xdr:colOff>114300</xdr:colOff>
      <xdr:row>57</xdr:row>
      <xdr:rowOff>129221</xdr:rowOff>
    </xdr:to>
    <xdr:cxnSp macro="">
      <xdr:nvCxnSpPr>
        <xdr:cNvPr id="799" name="直線コネクタ 798"/>
        <xdr:cNvCxnSpPr/>
      </xdr:nvCxnSpPr>
      <xdr:spPr>
        <a:xfrm flipV="1">
          <a:off x="18656300" y="98982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79436</xdr:rowOff>
    </xdr:from>
    <xdr:to>
      <xdr:col>116</xdr:col>
      <xdr:colOff>114300</xdr:colOff>
      <xdr:row>58</xdr:row>
      <xdr:rowOff>9586</xdr:rowOff>
    </xdr:to>
    <xdr:sp macro="" textlink="">
      <xdr:nvSpPr>
        <xdr:cNvPr id="809" name="楕円 808"/>
        <xdr:cNvSpPr/>
      </xdr:nvSpPr>
      <xdr:spPr>
        <a:xfrm>
          <a:off x="221107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102313</xdr:rowOff>
    </xdr:from>
    <xdr:ext cx="534377" cy="259045"/>
    <xdr:sp macro="" textlink="">
      <xdr:nvSpPr>
        <xdr:cNvPr id="810" name="貸付金該当値テキスト"/>
        <xdr:cNvSpPr txBox="1"/>
      </xdr:nvSpPr>
      <xdr:spPr>
        <a:xfrm>
          <a:off x="22212300" y="97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82746</xdr:rowOff>
    </xdr:from>
    <xdr:to>
      <xdr:col>112</xdr:col>
      <xdr:colOff>38100</xdr:colOff>
      <xdr:row>58</xdr:row>
      <xdr:rowOff>12896</xdr:rowOff>
    </xdr:to>
    <xdr:sp macro="" textlink="">
      <xdr:nvSpPr>
        <xdr:cNvPr id="811" name="楕円 810"/>
        <xdr:cNvSpPr/>
      </xdr:nvSpPr>
      <xdr:spPr>
        <a:xfrm>
          <a:off x="21272500" y="98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29423</xdr:rowOff>
    </xdr:from>
    <xdr:ext cx="534377" cy="259045"/>
    <xdr:sp macro="" textlink="">
      <xdr:nvSpPr>
        <xdr:cNvPr id="812" name="テキスト ボックス 811"/>
        <xdr:cNvSpPr txBox="1"/>
      </xdr:nvSpPr>
      <xdr:spPr>
        <a:xfrm>
          <a:off x="21056111" y="96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76226</xdr:rowOff>
    </xdr:from>
    <xdr:to>
      <xdr:col>107</xdr:col>
      <xdr:colOff>101600</xdr:colOff>
      <xdr:row>58</xdr:row>
      <xdr:rowOff>6376</xdr:rowOff>
    </xdr:to>
    <xdr:sp macro="" textlink="">
      <xdr:nvSpPr>
        <xdr:cNvPr id="813" name="楕円 812"/>
        <xdr:cNvSpPr/>
      </xdr:nvSpPr>
      <xdr:spPr>
        <a:xfrm>
          <a:off x="20383500" y="98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22903</xdr:rowOff>
    </xdr:from>
    <xdr:ext cx="534377" cy="259045"/>
    <xdr:sp macro="" textlink="">
      <xdr:nvSpPr>
        <xdr:cNvPr id="814" name="テキスト ボックス 813"/>
        <xdr:cNvSpPr txBox="1"/>
      </xdr:nvSpPr>
      <xdr:spPr>
        <a:xfrm>
          <a:off x="20167111" y="96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74764</xdr:rowOff>
    </xdr:from>
    <xdr:to>
      <xdr:col>102</xdr:col>
      <xdr:colOff>165100</xdr:colOff>
      <xdr:row>58</xdr:row>
      <xdr:rowOff>4914</xdr:rowOff>
    </xdr:to>
    <xdr:sp macro="" textlink="">
      <xdr:nvSpPr>
        <xdr:cNvPr id="815" name="楕円 814"/>
        <xdr:cNvSpPr/>
      </xdr:nvSpPr>
      <xdr:spPr>
        <a:xfrm>
          <a:off x="19494500" y="9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21441</xdr:rowOff>
    </xdr:from>
    <xdr:ext cx="534377" cy="259045"/>
    <xdr:sp macro="" textlink="">
      <xdr:nvSpPr>
        <xdr:cNvPr id="816" name="テキスト ボックス 815"/>
        <xdr:cNvSpPr txBox="1"/>
      </xdr:nvSpPr>
      <xdr:spPr>
        <a:xfrm>
          <a:off x="19278111" y="96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78421</xdr:rowOff>
    </xdr:from>
    <xdr:to>
      <xdr:col>98</xdr:col>
      <xdr:colOff>38100</xdr:colOff>
      <xdr:row>58</xdr:row>
      <xdr:rowOff>8571</xdr:rowOff>
    </xdr:to>
    <xdr:sp macro="" textlink="">
      <xdr:nvSpPr>
        <xdr:cNvPr id="817" name="楕円 816"/>
        <xdr:cNvSpPr/>
      </xdr:nvSpPr>
      <xdr:spPr>
        <a:xfrm>
          <a:off x="18605500" y="9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25098</xdr:rowOff>
    </xdr:from>
    <xdr:ext cx="534377" cy="259045"/>
    <xdr:sp macro="" textlink="">
      <xdr:nvSpPr>
        <xdr:cNvPr id="818" name="テキスト ボックス 817"/>
        <xdr:cNvSpPr txBox="1"/>
      </xdr:nvSpPr>
      <xdr:spPr>
        <a:xfrm>
          <a:off x="18389111" y="96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52612</xdr:rowOff>
    </xdr:from>
    <xdr:to>
      <xdr:col>116</xdr:col>
      <xdr:colOff>63500</xdr:colOff>
      <xdr:row>76</xdr:row>
      <xdr:rowOff>60599</xdr:rowOff>
    </xdr:to>
    <xdr:cxnSp macro="">
      <xdr:nvCxnSpPr>
        <xdr:cNvPr id="845" name="直線コネクタ 844"/>
        <xdr:cNvCxnSpPr/>
      </xdr:nvCxnSpPr>
      <xdr:spPr>
        <a:xfrm flipV="1">
          <a:off x="21323300" y="13082812"/>
          <a:ext cx="8382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32071</xdr:rowOff>
    </xdr:from>
    <xdr:to>
      <xdr:col>111</xdr:col>
      <xdr:colOff>177800</xdr:colOff>
      <xdr:row>76</xdr:row>
      <xdr:rowOff>60599</xdr:rowOff>
    </xdr:to>
    <xdr:cxnSp macro="">
      <xdr:nvCxnSpPr>
        <xdr:cNvPr id="848" name="直線コネクタ 847"/>
        <xdr:cNvCxnSpPr/>
      </xdr:nvCxnSpPr>
      <xdr:spPr>
        <a:xfrm>
          <a:off x="20434300" y="1306227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32071</xdr:rowOff>
    </xdr:from>
    <xdr:to>
      <xdr:col>107</xdr:col>
      <xdr:colOff>50800</xdr:colOff>
      <xdr:row>76</xdr:row>
      <xdr:rowOff>100609</xdr:rowOff>
    </xdr:to>
    <xdr:cxnSp macro="">
      <xdr:nvCxnSpPr>
        <xdr:cNvPr id="851" name="直線コネクタ 850"/>
        <xdr:cNvCxnSpPr/>
      </xdr:nvCxnSpPr>
      <xdr:spPr>
        <a:xfrm flipV="1">
          <a:off x="19545300" y="13062271"/>
          <a:ext cx="889000" cy="6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65487</xdr:rowOff>
    </xdr:from>
    <xdr:to>
      <xdr:col>102</xdr:col>
      <xdr:colOff>114300</xdr:colOff>
      <xdr:row>76</xdr:row>
      <xdr:rowOff>100609</xdr:rowOff>
    </xdr:to>
    <xdr:cxnSp macro="">
      <xdr:nvCxnSpPr>
        <xdr:cNvPr id="854" name="直線コネクタ 853"/>
        <xdr:cNvCxnSpPr/>
      </xdr:nvCxnSpPr>
      <xdr:spPr>
        <a:xfrm>
          <a:off x="18656300" y="1309568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1812</xdr:rowOff>
    </xdr:from>
    <xdr:to>
      <xdr:col>116</xdr:col>
      <xdr:colOff>114300</xdr:colOff>
      <xdr:row>76</xdr:row>
      <xdr:rowOff>103412</xdr:rowOff>
    </xdr:to>
    <xdr:sp macro="" textlink="">
      <xdr:nvSpPr>
        <xdr:cNvPr id="864" name="楕円 863"/>
        <xdr:cNvSpPr/>
      </xdr:nvSpPr>
      <xdr:spPr>
        <a:xfrm>
          <a:off x="22110700" y="130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151689</xdr:rowOff>
    </xdr:from>
    <xdr:ext cx="534377" cy="259045"/>
    <xdr:sp macro="" textlink="">
      <xdr:nvSpPr>
        <xdr:cNvPr id="865" name="繰出金該当値テキスト"/>
        <xdr:cNvSpPr txBox="1"/>
      </xdr:nvSpPr>
      <xdr:spPr>
        <a:xfrm>
          <a:off x="22212300" y="13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9799</xdr:rowOff>
    </xdr:from>
    <xdr:to>
      <xdr:col>112</xdr:col>
      <xdr:colOff>38100</xdr:colOff>
      <xdr:row>76</xdr:row>
      <xdr:rowOff>111399</xdr:rowOff>
    </xdr:to>
    <xdr:sp macro="" textlink="">
      <xdr:nvSpPr>
        <xdr:cNvPr id="866" name="楕円 865"/>
        <xdr:cNvSpPr/>
      </xdr:nvSpPr>
      <xdr:spPr>
        <a:xfrm>
          <a:off x="21272500" y="130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102526</xdr:rowOff>
    </xdr:from>
    <xdr:ext cx="534377" cy="259045"/>
    <xdr:sp macro="" textlink="">
      <xdr:nvSpPr>
        <xdr:cNvPr id="867" name="テキスト ボックス 866"/>
        <xdr:cNvSpPr txBox="1"/>
      </xdr:nvSpPr>
      <xdr:spPr>
        <a:xfrm>
          <a:off x="21056111" y="131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152721</xdr:rowOff>
    </xdr:from>
    <xdr:to>
      <xdr:col>107</xdr:col>
      <xdr:colOff>101600</xdr:colOff>
      <xdr:row>76</xdr:row>
      <xdr:rowOff>82871</xdr:rowOff>
    </xdr:to>
    <xdr:sp macro="" textlink="">
      <xdr:nvSpPr>
        <xdr:cNvPr id="868" name="楕円 867"/>
        <xdr:cNvSpPr/>
      </xdr:nvSpPr>
      <xdr:spPr>
        <a:xfrm>
          <a:off x="20383500" y="130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73998</xdr:rowOff>
    </xdr:from>
    <xdr:ext cx="534377" cy="259045"/>
    <xdr:sp macro="" textlink="">
      <xdr:nvSpPr>
        <xdr:cNvPr id="869" name="テキスト ボックス 868"/>
        <xdr:cNvSpPr txBox="1"/>
      </xdr:nvSpPr>
      <xdr:spPr>
        <a:xfrm>
          <a:off x="20167111" y="131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49809</xdr:rowOff>
    </xdr:from>
    <xdr:to>
      <xdr:col>102</xdr:col>
      <xdr:colOff>165100</xdr:colOff>
      <xdr:row>76</xdr:row>
      <xdr:rowOff>151409</xdr:rowOff>
    </xdr:to>
    <xdr:sp macro="" textlink="">
      <xdr:nvSpPr>
        <xdr:cNvPr id="870" name="楕円 869"/>
        <xdr:cNvSpPr/>
      </xdr:nvSpPr>
      <xdr:spPr>
        <a:xfrm>
          <a:off x="19494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142536</xdr:rowOff>
    </xdr:from>
    <xdr:ext cx="534377" cy="259045"/>
    <xdr:sp macro="" textlink="">
      <xdr:nvSpPr>
        <xdr:cNvPr id="871" name="テキスト ボックス 870"/>
        <xdr:cNvSpPr txBox="1"/>
      </xdr:nvSpPr>
      <xdr:spPr>
        <a:xfrm>
          <a:off x="19278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14687</xdr:rowOff>
    </xdr:from>
    <xdr:to>
      <xdr:col>98</xdr:col>
      <xdr:colOff>38100</xdr:colOff>
      <xdr:row>76</xdr:row>
      <xdr:rowOff>116287</xdr:rowOff>
    </xdr:to>
    <xdr:sp macro="" textlink="">
      <xdr:nvSpPr>
        <xdr:cNvPr id="872" name="楕円 871"/>
        <xdr:cNvSpPr/>
      </xdr:nvSpPr>
      <xdr:spPr>
        <a:xfrm>
          <a:off x="18605500" y="13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107414</xdr:rowOff>
    </xdr:from>
    <xdr:ext cx="534377" cy="259045"/>
    <xdr:sp macro="" textlink="">
      <xdr:nvSpPr>
        <xdr:cNvPr id="873" name="テキスト ボックス 872"/>
        <xdr:cNvSpPr txBox="1"/>
      </xdr:nvSpPr>
      <xdr:spPr>
        <a:xfrm>
          <a:off x="18389111" y="131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維持補修費は減少したが、未だ類似団体平均を上回っている。今後は公共施設等総合管理計画に基づき、維持補修費の削減に努める。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
4,681
547.71
5,802,168
5,688,505
106,025
2,977,421
7,178,307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89964</xdr:rowOff>
    </xdr:from>
    <xdr:to>
      <xdr:col>24</xdr:col>
      <xdr:colOff>63500</xdr:colOff>
      <xdr:row>38</xdr:row>
      <xdr:rowOff>97866</xdr:rowOff>
    </xdr:to>
    <xdr:cxnSp macro="">
      <xdr:nvCxnSpPr>
        <xdr:cNvPr id="62" name="直線コネクタ 61"/>
        <xdr:cNvCxnSpPr/>
      </xdr:nvCxnSpPr>
      <xdr:spPr>
        <a:xfrm flipV="1">
          <a:off x="3797300" y="6605064"/>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97866</xdr:rowOff>
    </xdr:from>
    <xdr:to>
      <xdr:col>19</xdr:col>
      <xdr:colOff>177800</xdr:colOff>
      <xdr:row>38</xdr:row>
      <xdr:rowOff>101279</xdr:rowOff>
    </xdr:to>
    <xdr:cxnSp macro="">
      <xdr:nvCxnSpPr>
        <xdr:cNvPr id="65" name="直線コネクタ 64"/>
        <xdr:cNvCxnSpPr/>
      </xdr:nvCxnSpPr>
      <xdr:spPr>
        <a:xfrm flipV="1">
          <a:off x="2908300" y="6612966"/>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101279</xdr:rowOff>
    </xdr:from>
    <xdr:to>
      <xdr:col>15</xdr:col>
      <xdr:colOff>50800</xdr:colOff>
      <xdr:row>38</xdr:row>
      <xdr:rowOff>105639</xdr:rowOff>
    </xdr:to>
    <xdr:cxnSp macro="">
      <xdr:nvCxnSpPr>
        <xdr:cNvPr id="68" name="直線コネクタ 67"/>
        <xdr:cNvCxnSpPr/>
      </xdr:nvCxnSpPr>
      <xdr:spPr>
        <a:xfrm flipV="1">
          <a:off x="2019300" y="661637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84967</xdr:rowOff>
    </xdr:from>
    <xdr:to>
      <xdr:col>10</xdr:col>
      <xdr:colOff>114300</xdr:colOff>
      <xdr:row>38</xdr:row>
      <xdr:rowOff>105639</xdr:rowOff>
    </xdr:to>
    <xdr:cxnSp macro="">
      <xdr:nvCxnSpPr>
        <xdr:cNvPr id="71" name="直線コネクタ 70"/>
        <xdr:cNvCxnSpPr/>
      </xdr:nvCxnSpPr>
      <xdr:spPr>
        <a:xfrm>
          <a:off x="1130300" y="6600067"/>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39164</xdr:rowOff>
    </xdr:from>
    <xdr:to>
      <xdr:col>24</xdr:col>
      <xdr:colOff>114300</xdr:colOff>
      <xdr:row>38</xdr:row>
      <xdr:rowOff>140764</xdr:rowOff>
    </xdr:to>
    <xdr:sp macro="" textlink="">
      <xdr:nvSpPr>
        <xdr:cNvPr id="81" name="楕円 80"/>
        <xdr:cNvSpPr/>
      </xdr:nvSpPr>
      <xdr:spPr>
        <a:xfrm>
          <a:off x="4584700" y="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125541</xdr:rowOff>
    </xdr:from>
    <xdr:ext cx="534377" cy="259045"/>
    <xdr:sp macro="" textlink="">
      <xdr:nvSpPr>
        <xdr:cNvPr id="82" name="議会費該当値テキスト"/>
        <xdr:cNvSpPr txBox="1"/>
      </xdr:nvSpPr>
      <xdr:spPr>
        <a:xfrm>
          <a:off x="4686300" y="64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47066</xdr:rowOff>
    </xdr:from>
    <xdr:to>
      <xdr:col>20</xdr:col>
      <xdr:colOff>38100</xdr:colOff>
      <xdr:row>38</xdr:row>
      <xdr:rowOff>148666</xdr:rowOff>
    </xdr:to>
    <xdr:sp macro="" textlink="">
      <xdr:nvSpPr>
        <xdr:cNvPr id="83" name="楕円 82"/>
        <xdr:cNvSpPr/>
      </xdr:nvSpPr>
      <xdr:spPr>
        <a:xfrm>
          <a:off x="3746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139793</xdr:rowOff>
    </xdr:from>
    <xdr:ext cx="534377" cy="259045"/>
    <xdr:sp macro="" textlink="">
      <xdr:nvSpPr>
        <xdr:cNvPr id="84" name="テキスト ボックス 83"/>
        <xdr:cNvSpPr txBox="1"/>
      </xdr:nvSpPr>
      <xdr:spPr>
        <a:xfrm>
          <a:off x="3530111" y="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50479</xdr:rowOff>
    </xdr:from>
    <xdr:to>
      <xdr:col>15</xdr:col>
      <xdr:colOff>101600</xdr:colOff>
      <xdr:row>38</xdr:row>
      <xdr:rowOff>152079</xdr:rowOff>
    </xdr:to>
    <xdr:sp macro="" textlink="">
      <xdr:nvSpPr>
        <xdr:cNvPr id="85" name="楕円 84"/>
        <xdr:cNvSpPr/>
      </xdr:nvSpPr>
      <xdr:spPr>
        <a:xfrm>
          <a:off x="2857500" y="6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143206</xdr:rowOff>
    </xdr:from>
    <xdr:ext cx="534377" cy="259045"/>
    <xdr:sp macro="" textlink="">
      <xdr:nvSpPr>
        <xdr:cNvPr id="86" name="テキスト ボックス 85"/>
        <xdr:cNvSpPr txBox="1"/>
      </xdr:nvSpPr>
      <xdr:spPr>
        <a:xfrm>
          <a:off x="2641111" y="66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54839</xdr:rowOff>
    </xdr:from>
    <xdr:to>
      <xdr:col>10</xdr:col>
      <xdr:colOff>165100</xdr:colOff>
      <xdr:row>38</xdr:row>
      <xdr:rowOff>156439</xdr:rowOff>
    </xdr:to>
    <xdr:sp macro="" textlink="">
      <xdr:nvSpPr>
        <xdr:cNvPr id="87" name="楕円 86"/>
        <xdr:cNvSpPr/>
      </xdr:nvSpPr>
      <xdr:spPr>
        <a:xfrm>
          <a:off x="1968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147566</xdr:rowOff>
    </xdr:from>
    <xdr:ext cx="534377" cy="259045"/>
    <xdr:sp macro="" textlink="">
      <xdr:nvSpPr>
        <xdr:cNvPr id="88" name="テキスト ボックス 87"/>
        <xdr:cNvSpPr txBox="1"/>
      </xdr:nvSpPr>
      <xdr:spPr>
        <a:xfrm>
          <a:off x="1752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34167</xdr:rowOff>
    </xdr:from>
    <xdr:to>
      <xdr:col>6</xdr:col>
      <xdr:colOff>38100</xdr:colOff>
      <xdr:row>38</xdr:row>
      <xdr:rowOff>135767</xdr:rowOff>
    </xdr:to>
    <xdr:sp macro="" textlink="">
      <xdr:nvSpPr>
        <xdr:cNvPr id="89" name="楕円 88"/>
        <xdr:cNvSpPr/>
      </xdr:nvSpPr>
      <xdr:spPr>
        <a:xfrm>
          <a:off x="1079500" y="65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126894</xdr:rowOff>
    </xdr:from>
    <xdr:ext cx="534377" cy="259045"/>
    <xdr:sp macro="" textlink="">
      <xdr:nvSpPr>
        <xdr:cNvPr id="90" name="テキスト ボックス 89"/>
        <xdr:cNvSpPr txBox="1"/>
      </xdr:nvSpPr>
      <xdr:spPr>
        <a:xfrm>
          <a:off x="863111" y="66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24105</xdr:rowOff>
    </xdr:from>
    <xdr:to>
      <xdr:col>24</xdr:col>
      <xdr:colOff>63500</xdr:colOff>
      <xdr:row>57</xdr:row>
      <xdr:rowOff>25458</xdr:rowOff>
    </xdr:to>
    <xdr:cxnSp macro="">
      <xdr:nvCxnSpPr>
        <xdr:cNvPr id="119" name="直線コネクタ 118"/>
        <xdr:cNvCxnSpPr/>
      </xdr:nvCxnSpPr>
      <xdr:spPr>
        <a:xfrm flipV="1">
          <a:off x="3797300" y="9796755"/>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128326</xdr:rowOff>
    </xdr:from>
    <xdr:to>
      <xdr:col>19</xdr:col>
      <xdr:colOff>177800</xdr:colOff>
      <xdr:row>57</xdr:row>
      <xdr:rowOff>25458</xdr:rowOff>
    </xdr:to>
    <xdr:cxnSp macro="">
      <xdr:nvCxnSpPr>
        <xdr:cNvPr id="122" name="直線コネクタ 121"/>
        <xdr:cNvCxnSpPr/>
      </xdr:nvCxnSpPr>
      <xdr:spPr>
        <a:xfrm>
          <a:off x="2908300" y="9729526"/>
          <a:ext cx="889000" cy="6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128326</xdr:rowOff>
    </xdr:from>
    <xdr:to>
      <xdr:col>15</xdr:col>
      <xdr:colOff>50800</xdr:colOff>
      <xdr:row>57</xdr:row>
      <xdr:rowOff>56583</xdr:rowOff>
    </xdr:to>
    <xdr:cxnSp macro="">
      <xdr:nvCxnSpPr>
        <xdr:cNvPr id="125" name="直線コネクタ 124"/>
        <xdr:cNvCxnSpPr/>
      </xdr:nvCxnSpPr>
      <xdr:spPr>
        <a:xfrm flipV="1">
          <a:off x="2019300" y="9729526"/>
          <a:ext cx="8890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56583</xdr:rowOff>
    </xdr:from>
    <xdr:to>
      <xdr:col>10</xdr:col>
      <xdr:colOff>114300</xdr:colOff>
      <xdr:row>57</xdr:row>
      <xdr:rowOff>106852</xdr:rowOff>
    </xdr:to>
    <xdr:cxnSp macro="">
      <xdr:nvCxnSpPr>
        <xdr:cNvPr id="128" name="直線コネクタ 127"/>
        <xdr:cNvCxnSpPr/>
      </xdr:nvCxnSpPr>
      <xdr:spPr>
        <a:xfrm flipV="1">
          <a:off x="1130300" y="9829233"/>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144755</xdr:rowOff>
    </xdr:from>
    <xdr:to>
      <xdr:col>24</xdr:col>
      <xdr:colOff>114300</xdr:colOff>
      <xdr:row>57</xdr:row>
      <xdr:rowOff>74905</xdr:rowOff>
    </xdr:to>
    <xdr:sp macro="" textlink="">
      <xdr:nvSpPr>
        <xdr:cNvPr id="138" name="楕円 137"/>
        <xdr:cNvSpPr/>
      </xdr:nvSpPr>
      <xdr:spPr>
        <a:xfrm>
          <a:off x="45847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167632</xdr:rowOff>
    </xdr:from>
    <xdr:ext cx="599010" cy="259045"/>
    <xdr:sp macro="" textlink="">
      <xdr:nvSpPr>
        <xdr:cNvPr id="139" name="総務費該当値テキスト"/>
        <xdr:cNvSpPr txBox="1"/>
      </xdr:nvSpPr>
      <xdr:spPr>
        <a:xfrm>
          <a:off x="4686300" y="95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146108</xdr:rowOff>
    </xdr:from>
    <xdr:to>
      <xdr:col>20</xdr:col>
      <xdr:colOff>38100</xdr:colOff>
      <xdr:row>57</xdr:row>
      <xdr:rowOff>76258</xdr:rowOff>
    </xdr:to>
    <xdr:sp macro="" textlink="">
      <xdr:nvSpPr>
        <xdr:cNvPr id="140" name="楕円 139"/>
        <xdr:cNvSpPr/>
      </xdr:nvSpPr>
      <xdr:spPr>
        <a:xfrm>
          <a:off x="3746500" y="97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67385</xdr:rowOff>
    </xdr:from>
    <xdr:ext cx="599010" cy="259045"/>
    <xdr:sp macro="" textlink="">
      <xdr:nvSpPr>
        <xdr:cNvPr id="141" name="テキスト ボックス 140"/>
        <xdr:cNvSpPr txBox="1"/>
      </xdr:nvSpPr>
      <xdr:spPr>
        <a:xfrm>
          <a:off x="3497795" y="984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77526</xdr:rowOff>
    </xdr:from>
    <xdr:to>
      <xdr:col>15</xdr:col>
      <xdr:colOff>101600</xdr:colOff>
      <xdr:row>57</xdr:row>
      <xdr:rowOff>7676</xdr:rowOff>
    </xdr:to>
    <xdr:sp macro="" textlink="">
      <xdr:nvSpPr>
        <xdr:cNvPr id="142" name="楕円 141"/>
        <xdr:cNvSpPr/>
      </xdr:nvSpPr>
      <xdr:spPr>
        <a:xfrm>
          <a:off x="2857500" y="9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24203</xdr:rowOff>
    </xdr:from>
    <xdr:ext cx="599010" cy="259045"/>
    <xdr:sp macro="" textlink="">
      <xdr:nvSpPr>
        <xdr:cNvPr id="143" name="テキスト ボックス 142"/>
        <xdr:cNvSpPr txBox="1"/>
      </xdr:nvSpPr>
      <xdr:spPr>
        <a:xfrm>
          <a:off x="2608795" y="9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5783</xdr:rowOff>
    </xdr:from>
    <xdr:to>
      <xdr:col>10</xdr:col>
      <xdr:colOff>165100</xdr:colOff>
      <xdr:row>57</xdr:row>
      <xdr:rowOff>107383</xdr:rowOff>
    </xdr:to>
    <xdr:sp macro="" textlink="">
      <xdr:nvSpPr>
        <xdr:cNvPr id="144" name="楕円 143"/>
        <xdr:cNvSpPr/>
      </xdr:nvSpPr>
      <xdr:spPr>
        <a:xfrm>
          <a:off x="1968500" y="97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123910</xdr:rowOff>
    </xdr:from>
    <xdr:ext cx="599010" cy="259045"/>
    <xdr:sp macro="" textlink="">
      <xdr:nvSpPr>
        <xdr:cNvPr id="145" name="テキスト ボックス 144"/>
        <xdr:cNvSpPr txBox="1"/>
      </xdr:nvSpPr>
      <xdr:spPr>
        <a:xfrm>
          <a:off x="1719795" y="955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56052</xdr:rowOff>
    </xdr:from>
    <xdr:to>
      <xdr:col>6</xdr:col>
      <xdr:colOff>38100</xdr:colOff>
      <xdr:row>57</xdr:row>
      <xdr:rowOff>157652</xdr:rowOff>
    </xdr:to>
    <xdr:sp macro="" textlink="">
      <xdr:nvSpPr>
        <xdr:cNvPr id="146" name="楕円 145"/>
        <xdr:cNvSpPr/>
      </xdr:nvSpPr>
      <xdr:spPr>
        <a:xfrm>
          <a:off x="1079500" y="98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148779</xdr:rowOff>
    </xdr:from>
    <xdr:ext cx="599010" cy="259045"/>
    <xdr:sp macro="" textlink="">
      <xdr:nvSpPr>
        <xdr:cNvPr id="147" name="テキスト ボックス 146"/>
        <xdr:cNvSpPr txBox="1"/>
      </xdr:nvSpPr>
      <xdr:spPr>
        <a:xfrm>
          <a:off x="830795" y="992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114698</xdr:rowOff>
    </xdr:from>
    <xdr:to>
      <xdr:col>24</xdr:col>
      <xdr:colOff>63500</xdr:colOff>
      <xdr:row>76</xdr:row>
      <xdr:rowOff>90074</xdr:rowOff>
    </xdr:to>
    <xdr:cxnSp macro="">
      <xdr:nvCxnSpPr>
        <xdr:cNvPr id="179" name="直線コネクタ 178"/>
        <xdr:cNvCxnSpPr/>
      </xdr:nvCxnSpPr>
      <xdr:spPr>
        <a:xfrm flipV="1">
          <a:off x="3797300" y="12630548"/>
          <a:ext cx="838200" cy="4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81792</xdr:rowOff>
    </xdr:from>
    <xdr:to>
      <xdr:col>19</xdr:col>
      <xdr:colOff>177800</xdr:colOff>
      <xdr:row>76</xdr:row>
      <xdr:rowOff>90074</xdr:rowOff>
    </xdr:to>
    <xdr:cxnSp macro="">
      <xdr:nvCxnSpPr>
        <xdr:cNvPr id="182" name="直線コネクタ 181"/>
        <xdr:cNvCxnSpPr/>
      </xdr:nvCxnSpPr>
      <xdr:spPr>
        <a:xfrm>
          <a:off x="2908300" y="13111992"/>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75143</xdr:rowOff>
    </xdr:from>
    <xdr:to>
      <xdr:col>15</xdr:col>
      <xdr:colOff>50800</xdr:colOff>
      <xdr:row>76</xdr:row>
      <xdr:rowOff>81792</xdr:rowOff>
    </xdr:to>
    <xdr:cxnSp macro="">
      <xdr:nvCxnSpPr>
        <xdr:cNvPr id="185" name="直線コネクタ 184"/>
        <xdr:cNvCxnSpPr/>
      </xdr:nvCxnSpPr>
      <xdr:spPr>
        <a:xfrm>
          <a:off x="2019300" y="13105343"/>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75143</xdr:rowOff>
    </xdr:from>
    <xdr:to>
      <xdr:col>10</xdr:col>
      <xdr:colOff>114300</xdr:colOff>
      <xdr:row>76</xdr:row>
      <xdr:rowOff>170300</xdr:rowOff>
    </xdr:to>
    <xdr:cxnSp macro="">
      <xdr:nvCxnSpPr>
        <xdr:cNvPr id="188" name="直線コネクタ 187"/>
        <xdr:cNvCxnSpPr/>
      </xdr:nvCxnSpPr>
      <xdr:spPr>
        <a:xfrm flipV="1">
          <a:off x="1130300" y="13105343"/>
          <a:ext cx="889000" cy="9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63898</xdr:rowOff>
    </xdr:from>
    <xdr:to>
      <xdr:col>24</xdr:col>
      <xdr:colOff>114300</xdr:colOff>
      <xdr:row>73</xdr:row>
      <xdr:rowOff>165498</xdr:rowOff>
    </xdr:to>
    <xdr:sp macro="" textlink="">
      <xdr:nvSpPr>
        <xdr:cNvPr id="198" name="楕円 197"/>
        <xdr:cNvSpPr/>
      </xdr:nvSpPr>
      <xdr:spPr>
        <a:xfrm>
          <a:off x="4584700" y="125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86775</xdr:rowOff>
    </xdr:from>
    <xdr:ext cx="599010" cy="259045"/>
    <xdr:sp macro="" textlink="">
      <xdr:nvSpPr>
        <xdr:cNvPr id="199" name="民生費該当値テキスト"/>
        <xdr:cNvSpPr txBox="1"/>
      </xdr:nvSpPr>
      <xdr:spPr>
        <a:xfrm>
          <a:off x="4686300" y="1243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39274</xdr:rowOff>
    </xdr:from>
    <xdr:to>
      <xdr:col>20</xdr:col>
      <xdr:colOff>38100</xdr:colOff>
      <xdr:row>76</xdr:row>
      <xdr:rowOff>140874</xdr:rowOff>
    </xdr:to>
    <xdr:sp macro="" textlink="">
      <xdr:nvSpPr>
        <xdr:cNvPr id="200" name="楕円 199"/>
        <xdr:cNvSpPr/>
      </xdr:nvSpPr>
      <xdr:spPr>
        <a:xfrm>
          <a:off x="3746500" y="130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132001</xdr:rowOff>
    </xdr:from>
    <xdr:ext cx="599010" cy="259045"/>
    <xdr:sp macro="" textlink="">
      <xdr:nvSpPr>
        <xdr:cNvPr id="201" name="テキスト ボックス 200"/>
        <xdr:cNvSpPr txBox="1"/>
      </xdr:nvSpPr>
      <xdr:spPr>
        <a:xfrm>
          <a:off x="3497795" y="1316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30992</xdr:rowOff>
    </xdr:from>
    <xdr:to>
      <xdr:col>15</xdr:col>
      <xdr:colOff>101600</xdr:colOff>
      <xdr:row>76</xdr:row>
      <xdr:rowOff>132592</xdr:rowOff>
    </xdr:to>
    <xdr:sp macro="" textlink="">
      <xdr:nvSpPr>
        <xdr:cNvPr id="202" name="楕円 201"/>
        <xdr:cNvSpPr/>
      </xdr:nvSpPr>
      <xdr:spPr>
        <a:xfrm>
          <a:off x="2857500" y="130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123719</xdr:rowOff>
    </xdr:from>
    <xdr:ext cx="599010" cy="259045"/>
    <xdr:sp macro="" textlink="">
      <xdr:nvSpPr>
        <xdr:cNvPr id="203" name="テキスト ボックス 202"/>
        <xdr:cNvSpPr txBox="1"/>
      </xdr:nvSpPr>
      <xdr:spPr>
        <a:xfrm>
          <a:off x="2608795" y="1315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24343</xdr:rowOff>
    </xdr:from>
    <xdr:to>
      <xdr:col>10</xdr:col>
      <xdr:colOff>165100</xdr:colOff>
      <xdr:row>76</xdr:row>
      <xdr:rowOff>125943</xdr:rowOff>
    </xdr:to>
    <xdr:sp macro="" textlink="">
      <xdr:nvSpPr>
        <xdr:cNvPr id="204" name="楕円 203"/>
        <xdr:cNvSpPr/>
      </xdr:nvSpPr>
      <xdr:spPr>
        <a:xfrm>
          <a:off x="1968500" y="130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117070</xdr:rowOff>
    </xdr:from>
    <xdr:ext cx="599010" cy="259045"/>
    <xdr:sp macro="" textlink="">
      <xdr:nvSpPr>
        <xdr:cNvPr id="205" name="テキスト ボックス 204"/>
        <xdr:cNvSpPr txBox="1"/>
      </xdr:nvSpPr>
      <xdr:spPr>
        <a:xfrm>
          <a:off x="1719795" y="1314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119500</xdr:rowOff>
    </xdr:from>
    <xdr:to>
      <xdr:col>6</xdr:col>
      <xdr:colOff>38100</xdr:colOff>
      <xdr:row>77</xdr:row>
      <xdr:rowOff>49650</xdr:rowOff>
    </xdr:to>
    <xdr:sp macro="" textlink="">
      <xdr:nvSpPr>
        <xdr:cNvPr id="206" name="楕円 205"/>
        <xdr:cNvSpPr/>
      </xdr:nvSpPr>
      <xdr:spPr>
        <a:xfrm>
          <a:off x="1079500" y="131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40777</xdr:rowOff>
    </xdr:from>
    <xdr:ext cx="599010" cy="259045"/>
    <xdr:sp macro="" textlink="">
      <xdr:nvSpPr>
        <xdr:cNvPr id="207" name="テキスト ボックス 206"/>
        <xdr:cNvSpPr txBox="1"/>
      </xdr:nvSpPr>
      <xdr:spPr>
        <a:xfrm>
          <a:off x="830795" y="1324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122951</xdr:rowOff>
    </xdr:from>
    <xdr:to>
      <xdr:col>24</xdr:col>
      <xdr:colOff>63500</xdr:colOff>
      <xdr:row>98</xdr:row>
      <xdr:rowOff>130291</xdr:rowOff>
    </xdr:to>
    <xdr:cxnSp macro="">
      <xdr:nvCxnSpPr>
        <xdr:cNvPr id="236" name="直線コネクタ 235"/>
        <xdr:cNvCxnSpPr/>
      </xdr:nvCxnSpPr>
      <xdr:spPr>
        <a:xfrm>
          <a:off x="3797300" y="16925051"/>
          <a:ext cx="8382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83443</xdr:rowOff>
    </xdr:from>
    <xdr:to>
      <xdr:col>19</xdr:col>
      <xdr:colOff>177800</xdr:colOff>
      <xdr:row>98</xdr:row>
      <xdr:rowOff>122951</xdr:rowOff>
    </xdr:to>
    <xdr:cxnSp macro="">
      <xdr:nvCxnSpPr>
        <xdr:cNvPr id="239" name="直線コネクタ 238"/>
        <xdr:cNvCxnSpPr/>
      </xdr:nvCxnSpPr>
      <xdr:spPr>
        <a:xfrm>
          <a:off x="2908300" y="16885543"/>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83443</xdr:rowOff>
    </xdr:from>
    <xdr:to>
      <xdr:col>15</xdr:col>
      <xdr:colOff>50800</xdr:colOff>
      <xdr:row>98</xdr:row>
      <xdr:rowOff>141711</xdr:rowOff>
    </xdr:to>
    <xdr:cxnSp macro="">
      <xdr:nvCxnSpPr>
        <xdr:cNvPr id="242" name="直線コネクタ 241"/>
        <xdr:cNvCxnSpPr/>
      </xdr:nvCxnSpPr>
      <xdr:spPr>
        <a:xfrm flipV="1">
          <a:off x="2019300" y="16885543"/>
          <a:ext cx="889000" cy="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141711</xdr:rowOff>
    </xdr:from>
    <xdr:to>
      <xdr:col>10</xdr:col>
      <xdr:colOff>114300</xdr:colOff>
      <xdr:row>98</xdr:row>
      <xdr:rowOff>161013</xdr:rowOff>
    </xdr:to>
    <xdr:cxnSp macro="">
      <xdr:nvCxnSpPr>
        <xdr:cNvPr id="245" name="直線コネクタ 244"/>
        <xdr:cNvCxnSpPr/>
      </xdr:nvCxnSpPr>
      <xdr:spPr>
        <a:xfrm flipV="1">
          <a:off x="1130300" y="169438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79491</xdr:rowOff>
    </xdr:from>
    <xdr:to>
      <xdr:col>24</xdr:col>
      <xdr:colOff>114300</xdr:colOff>
      <xdr:row>99</xdr:row>
      <xdr:rowOff>9641</xdr:rowOff>
    </xdr:to>
    <xdr:sp macro="" textlink="">
      <xdr:nvSpPr>
        <xdr:cNvPr id="255" name="楕円 254"/>
        <xdr:cNvSpPr/>
      </xdr:nvSpPr>
      <xdr:spPr>
        <a:xfrm>
          <a:off x="4584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72151</xdr:rowOff>
    </xdr:from>
    <xdr:to>
      <xdr:col>20</xdr:col>
      <xdr:colOff>38100</xdr:colOff>
      <xdr:row>99</xdr:row>
      <xdr:rowOff>2301</xdr:rowOff>
    </xdr:to>
    <xdr:sp macro="" textlink="">
      <xdr:nvSpPr>
        <xdr:cNvPr id="257" name="楕円 256"/>
        <xdr:cNvSpPr/>
      </xdr:nvSpPr>
      <xdr:spPr>
        <a:xfrm>
          <a:off x="3746500" y="168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164878</xdr:rowOff>
    </xdr:from>
    <xdr:ext cx="534377" cy="259045"/>
    <xdr:sp macro="" textlink="">
      <xdr:nvSpPr>
        <xdr:cNvPr id="258" name="テキスト ボックス 257"/>
        <xdr:cNvSpPr txBox="1"/>
      </xdr:nvSpPr>
      <xdr:spPr>
        <a:xfrm>
          <a:off x="3530111" y="169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32643</xdr:rowOff>
    </xdr:from>
    <xdr:to>
      <xdr:col>15</xdr:col>
      <xdr:colOff>101600</xdr:colOff>
      <xdr:row>98</xdr:row>
      <xdr:rowOff>134243</xdr:rowOff>
    </xdr:to>
    <xdr:sp macro="" textlink="">
      <xdr:nvSpPr>
        <xdr:cNvPr id="259" name="楕円 258"/>
        <xdr:cNvSpPr/>
      </xdr:nvSpPr>
      <xdr:spPr>
        <a:xfrm>
          <a:off x="2857500" y="168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150770</xdr:rowOff>
    </xdr:from>
    <xdr:ext cx="599010" cy="259045"/>
    <xdr:sp macro="" textlink="">
      <xdr:nvSpPr>
        <xdr:cNvPr id="260" name="テキスト ボックス 259"/>
        <xdr:cNvSpPr txBox="1"/>
      </xdr:nvSpPr>
      <xdr:spPr>
        <a:xfrm>
          <a:off x="2608795" y="166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90911</xdr:rowOff>
    </xdr:from>
    <xdr:to>
      <xdr:col>10</xdr:col>
      <xdr:colOff>165100</xdr:colOff>
      <xdr:row>99</xdr:row>
      <xdr:rowOff>21061</xdr:rowOff>
    </xdr:to>
    <xdr:sp macro="" textlink="">
      <xdr:nvSpPr>
        <xdr:cNvPr id="261" name="楕円 260"/>
        <xdr:cNvSpPr/>
      </xdr:nvSpPr>
      <xdr:spPr>
        <a:xfrm>
          <a:off x="1968500" y="168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12188</xdr:rowOff>
    </xdr:from>
    <xdr:ext cx="534377" cy="259045"/>
    <xdr:sp macro="" textlink="">
      <xdr:nvSpPr>
        <xdr:cNvPr id="262" name="テキスト ボックス 261"/>
        <xdr:cNvSpPr txBox="1"/>
      </xdr:nvSpPr>
      <xdr:spPr>
        <a:xfrm>
          <a:off x="1752111" y="1698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110213</xdr:rowOff>
    </xdr:from>
    <xdr:to>
      <xdr:col>6</xdr:col>
      <xdr:colOff>38100</xdr:colOff>
      <xdr:row>99</xdr:row>
      <xdr:rowOff>40363</xdr:rowOff>
    </xdr:to>
    <xdr:sp macro="" textlink="">
      <xdr:nvSpPr>
        <xdr:cNvPr id="263" name="楕円 262"/>
        <xdr:cNvSpPr/>
      </xdr:nvSpPr>
      <xdr:spPr>
        <a:xfrm>
          <a:off x="1079500" y="169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31490</xdr:rowOff>
    </xdr:from>
    <xdr:ext cx="534377" cy="259045"/>
    <xdr:sp macro="" textlink="">
      <xdr:nvSpPr>
        <xdr:cNvPr id="264" name="テキスト ボックス 263"/>
        <xdr:cNvSpPr txBox="1"/>
      </xdr:nvSpPr>
      <xdr:spPr>
        <a:xfrm>
          <a:off x="863111" y="170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145034</xdr:rowOff>
    </xdr:from>
    <xdr:to>
      <xdr:col>55</xdr:col>
      <xdr:colOff>0</xdr:colOff>
      <xdr:row>39</xdr:row>
      <xdr:rowOff>6096</xdr:rowOff>
    </xdr:to>
    <xdr:cxnSp macro="">
      <xdr:nvCxnSpPr>
        <xdr:cNvPr id="293" name="直線コネクタ 292"/>
        <xdr:cNvCxnSpPr/>
      </xdr:nvCxnSpPr>
      <xdr:spPr>
        <a:xfrm>
          <a:off x="9639300" y="6660134"/>
          <a:ext cx="8382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145034</xdr:rowOff>
    </xdr:from>
    <xdr:to>
      <xdr:col>50</xdr:col>
      <xdr:colOff>114300</xdr:colOff>
      <xdr:row>38</xdr:row>
      <xdr:rowOff>163957</xdr:rowOff>
    </xdr:to>
    <xdr:cxnSp macro="">
      <xdr:nvCxnSpPr>
        <xdr:cNvPr id="296" name="直線コネクタ 295"/>
        <xdr:cNvCxnSpPr/>
      </xdr:nvCxnSpPr>
      <xdr:spPr>
        <a:xfrm flipV="1">
          <a:off x="8750300" y="666013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163957</xdr:rowOff>
    </xdr:from>
    <xdr:to>
      <xdr:col>45</xdr:col>
      <xdr:colOff>177800</xdr:colOff>
      <xdr:row>39</xdr:row>
      <xdr:rowOff>39624</xdr:rowOff>
    </xdr:to>
    <xdr:cxnSp macro="">
      <xdr:nvCxnSpPr>
        <xdr:cNvPr id="299" name="直線コネクタ 298"/>
        <xdr:cNvCxnSpPr/>
      </xdr:nvCxnSpPr>
      <xdr:spPr>
        <a:xfrm flipV="1">
          <a:off x="7861300" y="6679057"/>
          <a:ext cx="889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39624</xdr:rowOff>
    </xdr:from>
    <xdr:to>
      <xdr:col>41</xdr:col>
      <xdr:colOff>50800</xdr:colOff>
      <xdr:row>39</xdr:row>
      <xdr:rowOff>39878</xdr:rowOff>
    </xdr:to>
    <xdr:cxnSp macro="">
      <xdr:nvCxnSpPr>
        <xdr:cNvPr id="302" name="直線コネクタ 301"/>
        <xdr:cNvCxnSpPr/>
      </xdr:nvCxnSpPr>
      <xdr:spPr>
        <a:xfrm flipV="1">
          <a:off x="6972300" y="672617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126746</xdr:rowOff>
    </xdr:from>
    <xdr:to>
      <xdr:col>55</xdr:col>
      <xdr:colOff>50800</xdr:colOff>
      <xdr:row>39</xdr:row>
      <xdr:rowOff>56896</xdr:rowOff>
    </xdr:to>
    <xdr:sp macro="" textlink="">
      <xdr:nvSpPr>
        <xdr:cNvPr id="312" name="楕円 311"/>
        <xdr:cNvSpPr/>
      </xdr:nvSpPr>
      <xdr:spPr>
        <a:xfrm>
          <a:off x="10426700" y="66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41673</xdr:rowOff>
    </xdr:from>
    <xdr:ext cx="378565" cy="259045"/>
    <xdr:sp macro="" textlink="">
      <xdr:nvSpPr>
        <xdr:cNvPr id="313" name="労働費該当値テキスト"/>
        <xdr:cNvSpPr txBox="1"/>
      </xdr:nvSpPr>
      <xdr:spPr>
        <a:xfrm>
          <a:off x="10528300" y="65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94234</xdr:rowOff>
    </xdr:from>
    <xdr:to>
      <xdr:col>50</xdr:col>
      <xdr:colOff>165100</xdr:colOff>
      <xdr:row>39</xdr:row>
      <xdr:rowOff>24384</xdr:rowOff>
    </xdr:to>
    <xdr:sp macro="" textlink="">
      <xdr:nvSpPr>
        <xdr:cNvPr id="314" name="楕円 313"/>
        <xdr:cNvSpPr/>
      </xdr:nvSpPr>
      <xdr:spPr>
        <a:xfrm>
          <a:off x="9588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15511</xdr:rowOff>
    </xdr:from>
    <xdr:ext cx="378565" cy="259045"/>
    <xdr:sp macro="" textlink="">
      <xdr:nvSpPr>
        <xdr:cNvPr id="315" name="テキスト ボックス 314"/>
        <xdr:cNvSpPr txBox="1"/>
      </xdr:nvSpPr>
      <xdr:spPr>
        <a:xfrm>
          <a:off x="9450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113157</xdr:rowOff>
    </xdr:from>
    <xdr:to>
      <xdr:col>46</xdr:col>
      <xdr:colOff>38100</xdr:colOff>
      <xdr:row>39</xdr:row>
      <xdr:rowOff>43307</xdr:rowOff>
    </xdr:to>
    <xdr:sp macro="" textlink="">
      <xdr:nvSpPr>
        <xdr:cNvPr id="316" name="楕円 315"/>
        <xdr:cNvSpPr/>
      </xdr:nvSpPr>
      <xdr:spPr>
        <a:xfrm>
          <a:off x="8699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34434</xdr:rowOff>
    </xdr:from>
    <xdr:ext cx="378565" cy="259045"/>
    <xdr:sp macro="" textlink="">
      <xdr:nvSpPr>
        <xdr:cNvPr id="317" name="テキスト ボックス 316"/>
        <xdr:cNvSpPr txBox="1"/>
      </xdr:nvSpPr>
      <xdr:spPr>
        <a:xfrm>
          <a:off x="8561017"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160274</xdr:rowOff>
    </xdr:from>
    <xdr:to>
      <xdr:col>41</xdr:col>
      <xdr:colOff>101600</xdr:colOff>
      <xdr:row>39</xdr:row>
      <xdr:rowOff>90424</xdr:rowOff>
    </xdr:to>
    <xdr:sp macro="" textlink="">
      <xdr:nvSpPr>
        <xdr:cNvPr id="318" name="楕円 317"/>
        <xdr:cNvSpPr/>
      </xdr:nvSpPr>
      <xdr:spPr>
        <a:xfrm>
          <a:off x="781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81551</xdr:rowOff>
    </xdr:from>
    <xdr:ext cx="313932" cy="259045"/>
    <xdr:sp macro="" textlink="">
      <xdr:nvSpPr>
        <xdr:cNvPr id="319" name="テキスト ボックス 318"/>
        <xdr:cNvSpPr txBox="1"/>
      </xdr:nvSpPr>
      <xdr:spPr>
        <a:xfrm>
          <a:off x="7704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160528</xdr:rowOff>
    </xdr:from>
    <xdr:to>
      <xdr:col>36</xdr:col>
      <xdr:colOff>165100</xdr:colOff>
      <xdr:row>39</xdr:row>
      <xdr:rowOff>90678</xdr:rowOff>
    </xdr:to>
    <xdr:sp macro="" textlink="">
      <xdr:nvSpPr>
        <xdr:cNvPr id="320" name="楕円 319"/>
        <xdr:cNvSpPr/>
      </xdr:nvSpPr>
      <xdr:spPr>
        <a:xfrm>
          <a:off x="692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81805</xdr:rowOff>
    </xdr:from>
    <xdr:ext cx="313932" cy="259045"/>
    <xdr:sp macro="" textlink="">
      <xdr:nvSpPr>
        <xdr:cNvPr id="321" name="テキスト ボックス 320"/>
        <xdr:cNvSpPr txBox="1"/>
      </xdr:nvSpPr>
      <xdr:spPr>
        <a:xfrm>
          <a:off x="681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115598</xdr:rowOff>
    </xdr:from>
    <xdr:to>
      <xdr:col>55</xdr:col>
      <xdr:colOff>0</xdr:colOff>
      <xdr:row>57</xdr:row>
      <xdr:rowOff>121523</xdr:rowOff>
    </xdr:to>
    <xdr:cxnSp macro="">
      <xdr:nvCxnSpPr>
        <xdr:cNvPr id="346" name="直線コネクタ 345"/>
        <xdr:cNvCxnSpPr/>
      </xdr:nvCxnSpPr>
      <xdr:spPr>
        <a:xfrm>
          <a:off x="9639300" y="9888248"/>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115598</xdr:rowOff>
    </xdr:from>
    <xdr:to>
      <xdr:col>50</xdr:col>
      <xdr:colOff>114300</xdr:colOff>
      <xdr:row>57</xdr:row>
      <xdr:rowOff>155570</xdr:rowOff>
    </xdr:to>
    <xdr:cxnSp macro="">
      <xdr:nvCxnSpPr>
        <xdr:cNvPr id="349" name="直線コネクタ 348"/>
        <xdr:cNvCxnSpPr/>
      </xdr:nvCxnSpPr>
      <xdr:spPr>
        <a:xfrm flipV="1">
          <a:off x="8750300" y="9888248"/>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155570</xdr:rowOff>
    </xdr:from>
    <xdr:to>
      <xdr:col>45</xdr:col>
      <xdr:colOff>177800</xdr:colOff>
      <xdr:row>57</xdr:row>
      <xdr:rowOff>158728</xdr:rowOff>
    </xdr:to>
    <xdr:cxnSp macro="">
      <xdr:nvCxnSpPr>
        <xdr:cNvPr id="352" name="直線コネクタ 351"/>
        <xdr:cNvCxnSpPr/>
      </xdr:nvCxnSpPr>
      <xdr:spPr>
        <a:xfrm flipV="1">
          <a:off x="7861300" y="9928220"/>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144783</xdr:rowOff>
    </xdr:from>
    <xdr:to>
      <xdr:col>41</xdr:col>
      <xdr:colOff>50800</xdr:colOff>
      <xdr:row>57</xdr:row>
      <xdr:rowOff>158728</xdr:rowOff>
    </xdr:to>
    <xdr:cxnSp macro="">
      <xdr:nvCxnSpPr>
        <xdr:cNvPr id="355" name="直線コネクタ 354"/>
        <xdr:cNvCxnSpPr/>
      </xdr:nvCxnSpPr>
      <xdr:spPr>
        <a:xfrm>
          <a:off x="6972300" y="991743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70723</xdr:rowOff>
    </xdr:from>
    <xdr:to>
      <xdr:col>55</xdr:col>
      <xdr:colOff>50800</xdr:colOff>
      <xdr:row>58</xdr:row>
      <xdr:rowOff>873</xdr:rowOff>
    </xdr:to>
    <xdr:sp macro="" textlink="">
      <xdr:nvSpPr>
        <xdr:cNvPr id="365" name="楕円 364"/>
        <xdr:cNvSpPr/>
      </xdr:nvSpPr>
      <xdr:spPr>
        <a:xfrm>
          <a:off x="10426700" y="98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30100</xdr:rowOff>
    </xdr:from>
    <xdr:ext cx="599010" cy="259045"/>
    <xdr:sp macro="" textlink="">
      <xdr:nvSpPr>
        <xdr:cNvPr id="366" name="農林水産業費該当値テキスト"/>
        <xdr:cNvSpPr txBox="1"/>
      </xdr:nvSpPr>
      <xdr:spPr>
        <a:xfrm>
          <a:off x="10528300" y="963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64798</xdr:rowOff>
    </xdr:from>
    <xdr:to>
      <xdr:col>50</xdr:col>
      <xdr:colOff>165100</xdr:colOff>
      <xdr:row>57</xdr:row>
      <xdr:rowOff>166398</xdr:rowOff>
    </xdr:to>
    <xdr:sp macro="" textlink="">
      <xdr:nvSpPr>
        <xdr:cNvPr id="367" name="楕円 366"/>
        <xdr:cNvSpPr/>
      </xdr:nvSpPr>
      <xdr:spPr>
        <a:xfrm>
          <a:off x="9588500" y="98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11475</xdr:rowOff>
    </xdr:from>
    <xdr:ext cx="599010" cy="259045"/>
    <xdr:sp macro="" textlink="">
      <xdr:nvSpPr>
        <xdr:cNvPr id="368" name="テキスト ボックス 367"/>
        <xdr:cNvSpPr txBox="1"/>
      </xdr:nvSpPr>
      <xdr:spPr>
        <a:xfrm>
          <a:off x="9339795" y="961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104770</xdr:rowOff>
    </xdr:from>
    <xdr:to>
      <xdr:col>46</xdr:col>
      <xdr:colOff>38100</xdr:colOff>
      <xdr:row>58</xdr:row>
      <xdr:rowOff>34920</xdr:rowOff>
    </xdr:to>
    <xdr:sp macro="" textlink="">
      <xdr:nvSpPr>
        <xdr:cNvPr id="369" name="楕円 368"/>
        <xdr:cNvSpPr/>
      </xdr:nvSpPr>
      <xdr:spPr>
        <a:xfrm>
          <a:off x="8699500" y="98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26047</xdr:rowOff>
    </xdr:from>
    <xdr:ext cx="534377" cy="259045"/>
    <xdr:sp macro="" textlink="">
      <xdr:nvSpPr>
        <xdr:cNvPr id="370" name="テキスト ボックス 369"/>
        <xdr:cNvSpPr txBox="1"/>
      </xdr:nvSpPr>
      <xdr:spPr>
        <a:xfrm>
          <a:off x="8483111" y="99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107928</xdr:rowOff>
    </xdr:from>
    <xdr:to>
      <xdr:col>41</xdr:col>
      <xdr:colOff>101600</xdr:colOff>
      <xdr:row>58</xdr:row>
      <xdr:rowOff>38078</xdr:rowOff>
    </xdr:to>
    <xdr:sp macro="" textlink="">
      <xdr:nvSpPr>
        <xdr:cNvPr id="371" name="楕円 370"/>
        <xdr:cNvSpPr/>
      </xdr:nvSpPr>
      <xdr:spPr>
        <a:xfrm>
          <a:off x="7810500" y="9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29205</xdr:rowOff>
    </xdr:from>
    <xdr:ext cx="534377" cy="259045"/>
    <xdr:sp macro="" textlink="">
      <xdr:nvSpPr>
        <xdr:cNvPr id="372" name="テキスト ボックス 371"/>
        <xdr:cNvSpPr txBox="1"/>
      </xdr:nvSpPr>
      <xdr:spPr>
        <a:xfrm>
          <a:off x="7594111" y="99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93983</xdr:rowOff>
    </xdr:from>
    <xdr:to>
      <xdr:col>36</xdr:col>
      <xdr:colOff>165100</xdr:colOff>
      <xdr:row>58</xdr:row>
      <xdr:rowOff>24133</xdr:rowOff>
    </xdr:to>
    <xdr:sp macro="" textlink="">
      <xdr:nvSpPr>
        <xdr:cNvPr id="373" name="楕円 372"/>
        <xdr:cNvSpPr/>
      </xdr:nvSpPr>
      <xdr:spPr>
        <a:xfrm>
          <a:off x="6921500" y="98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15260</xdr:rowOff>
    </xdr:from>
    <xdr:ext cx="534377" cy="259045"/>
    <xdr:sp macro="" textlink="">
      <xdr:nvSpPr>
        <xdr:cNvPr id="374" name="テキスト ボックス 373"/>
        <xdr:cNvSpPr txBox="1"/>
      </xdr:nvSpPr>
      <xdr:spPr>
        <a:xfrm>
          <a:off x="6705111" y="995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19293</xdr:rowOff>
    </xdr:from>
    <xdr:to>
      <xdr:col>55</xdr:col>
      <xdr:colOff>0</xdr:colOff>
      <xdr:row>78</xdr:row>
      <xdr:rowOff>26581</xdr:rowOff>
    </xdr:to>
    <xdr:cxnSp macro="">
      <xdr:nvCxnSpPr>
        <xdr:cNvPr id="401" name="直線コネクタ 400"/>
        <xdr:cNvCxnSpPr/>
      </xdr:nvCxnSpPr>
      <xdr:spPr>
        <a:xfrm flipV="1">
          <a:off x="9639300" y="13392393"/>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35545</xdr:rowOff>
    </xdr:from>
    <xdr:to>
      <xdr:col>50</xdr:col>
      <xdr:colOff>114300</xdr:colOff>
      <xdr:row>78</xdr:row>
      <xdr:rowOff>26581</xdr:rowOff>
    </xdr:to>
    <xdr:cxnSp macro="">
      <xdr:nvCxnSpPr>
        <xdr:cNvPr id="404" name="直線コネクタ 403"/>
        <xdr:cNvCxnSpPr/>
      </xdr:nvCxnSpPr>
      <xdr:spPr>
        <a:xfrm>
          <a:off x="8750300" y="13237195"/>
          <a:ext cx="889000" cy="1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35545</xdr:rowOff>
    </xdr:from>
    <xdr:to>
      <xdr:col>45</xdr:col>
      <xdr:colOff>177800</xdr:colOff>
      <xdr:row>78</xdr:row>
      <xdr:rowOff>48400</xdr:rowOff>
    </xdr:to>
    <xdr:cxnSp macro="">
      <xdr:nvCxnSpPr>
        <xdr:cNvPr id="407" name="直線コネクタ 406"/>
        <xdr:cNvCxnSpPr/>
      </xdr:nvCxnSpPr>
      <xdr:spPr>
        <a:xfrm flipV="1">
          <a:off x="7861300" y="13237195"/>
          <a:ext cx="889000" cy="1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43334</xdr:rowOff>
    </xdr:from>
    <xdr:to>
      <xdr:col>41</xdr:col>
      <xdr:colOff>50800</xdr:colOff>
      <xdr:row>78</xdr:row>
      <xdr:rowOff>48400</xdr:rowOff>
    </xdr:to>
    <xdr:cxnSp macro="">
      <xdr:nvCxnSpPr>
        <xdr:cNvPr id="410" name="直線コネクタ 409"/>
        <xdr:cNvCxnSpPr/>
      </xdr:nvCxnSpPr>
      <xdr:spPr>
        <a:xfrm>
          <a:off x="6972300" y="13416434"/>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139943</xdr:rowOff>
    </xdr:from>
    <xdr:to>
      <xdr:col>55</xdr:col>
      <xdr:colOff>50800</xdr:colOff>
      <xdr:row>78</xdr:row>
      <xdr:rowOff>70093</xdr:rowOff>
    </xdr:to>
    <xdr:sp macro="" textlink="">
      <xdr:nvSpPr>
        <xdr:cNvPr id="420" name="楕円 419"/>
        <xdr:cNvSpPr/>
      </xdr:nvSpPr>
      <xdr:spPr>
        <a:xfrm>
          <a:off x="10426700" y="133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99320</xdr:rowOff>
    </xdr:from>
    <xdr:ext cx="534377" cy="259045"/>
    <xdr:sp macro="" textlink="">
      <xdr:nvSpPr>
        <xdr:cNvPr id="421" name="商工費該当値テキスト"/>
        <xdr:cNvSpPr txBox="1"/>
      </xdr:nvSpPr>
      <xdr:spPr>
        <a:xfrm>
          <a:off x="10528300" y="131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147231</xdr:rowOff>
    </xdr:from>
    <xdr:to>
      <xdr:col>50</xdr:col>
      <xdr:colOff>165100</xdr:colOff>
      <xdr:row>78</xdr:row>
      <xdr:rowOff>77381</xdr:rowOff>
    </xdr:to>
    <xdr:sp macro="" textlink="">
      <xdr:nvSpPr>
        <xdr:cNvPr id="422" name="楕円 421"/>
        <xdr:cNvSpPr/>
      </xdr:nvSpPr>
      <xdr:spPr>
        <a:xfrm>
          <a:off x="9588500" y="133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93908</xdr:rowOff>
    </xdr:from>
    <xdr:ext cx="534377" cy="259045"/>
    <xdr:sp macro="" textlink="">
      <xdr:nvSpPr>
        <xdr:cNvPr id="423" name="テキスト ボックス 422"/>
        <xdr:cNvSpPr txBox="1"/>
      </xdr:nvSpPr>
      <xdr:spPr>
        <a:xfrm>
          <a:off x="9372111" y="1312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156195</xdr:rowOff>
    </xdr:from>
    <xdr:to>
      <xdr:col>46</xdr:col>
      <xdr:colOff>38100</xdr:colOff>
      <xdr:row>77</xdr:row>
      <xdr:rowOff>86345</xdr:rowOff>
    </xdr:to>
    <xdr:sp macro="" textlink="">
      <xdr:nvSpPr>
        <xdr:cNvPr id="424" name="楕円 423"/>
        <xdr:cNvSpPr/>
      </xdr:nvSpPr>
      <xdr:spPr>
        <a:xfrm>
          <a:off x="8699500" y="131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102872</xdr:rowOff>
    </xdr:from>
    <xdr:ext cx="599010" cy="259045"/>
    <xdr:sp macro="" textlink="">
      <xdr:nvSpPr>
        <xdr:cNvPr id="425" name="テキスト ボックス 424"/>
        <xdr:cNvSpPr txBox="1"/>
      </xdr:nvSpPr>
      <xdr:spPr>
        <a:xfrm>
          <a:off x="8450795" y="1296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169050</xdr:rowOff>
    </xdr:from>
    <xdr:to>
      <xdr:col>41</xdr:col>
      <xdr:colOff>101600</xdr:colOff>
      <xdr:row>78</xdr:row>
      <xdr:rowOff>99200</xdr:rowOff>
    </xdr:to>
    <xdr:sp macro="" textlink="">
      <xdr:nvSpPr>
        <xdr:cNvPr id="426" name="楕円 425"/>
        <xdr:cNvSpPr/>
      </xdr:nvSpPr>
      <xdr:spPr>
        <a:xfrm>
          <a:off x="7810500" y="133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90327</xdr:rowOff>
    </xdr:from>
    <xdr:ext cx="534377" cy="259045"/>
    <xdr:sp macro="" textlink="">
      <xdr:nvSpPr>
        <xdr:cNvPr id="427" name="テキスト ボックス 426"/>
        <xdr:cNvSpPr txBox="1"/>
      </xdr:nvSpPr>
      <xdr:spPr>
        <a:xfrm>
          <a:off x="7594111" y="134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163984</xdr:rowOff>
    </xdr:from>
    <xdr:to>
      <xdr:col>36</xdr:col>
      <xdr:colOff>165100</xdr:colOff>
      <xdr:row>78</xdr:row>
      <xdr:rowOff>94134</xdr:rowOff>
    </xdr:to>
    <xdr:sp macro="" textlink="">
      <xdr:nvSpPr>
        <xdr:cNvPr id="428" name="楕円 427"/>
        <xdr:cNvSpPr/>
      </xdr:nvSpPr>
      <xdr:spPr>
        <a:xfrm>
          <a:off x="6921500" y="13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110661</xdr:rowOff>
    </xdr:from>
    <xdr:ext cx="534377" cy="259045"/>
    <xdr:sp macro="" textlink="">
      <xdr:nvSpPr>
        <xdr:cNvPr id="429" name="テキスト ボックス 428"/>
        <xdr:cNvSpPr txBox="1"/>
      </xdr:nvSpPr>
      <xdr:spPr>
        <a:xfrm>
          <a:off x="6705111" y="13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162491</xdr:rowOff>
    </xdr:from>
    <xdr:to>
      <xdr:col>55</xdr:col>
      <xdr:colOff>0</xdr:colOff>
      <xdr:row>97</xdr:row>
      <xdr:rowOff>4358</xdr:rowOff>
    </xdr:to>
    <xdr:cxnSp macro="">
      <xdr:nvCxnSpPr>
        <xdr:cNvPr id="458" name="直線コネクタ 457"/>
        <xdr:cNvCxnSpPr/>
      </xdr:nvCxnSpPr>
      <xdr:spPr>
        <a:xfrm>
          <a:off x="9639300" y="16450241"/>
          <a:ext cx="838200" cy="1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162491</xdr:rowOff>
    </xdr:from>
    <xdr:to>
      <xdr:col>50</xdr:col>
      <xdr:colOff>114300</xdr:colOff>
      <xdr:row>96</xdr:row>
      <xdr:rowOff>4471</xdr:rowOff>
    </xdr:to>
    <xdr:cxnSp macro="">
      <xdr:nvCxnSpPr>
        <xdr:cNvPr id="461" name="直線コネクタ 460"/>
        <xdr:cNvCxnSpPr/>
      </xdr:nvCxnSpPr>
      <xdr:spPr>
        <a:xfrm flipV="1">
          <a:off x="8750300" y="1645024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89874</xdr:rowOff>
    </xdr:from>
    <xdr:to>
      <xdr:col>45</xdr:col>
      <xdr:colOff>177800</xdr:colOff>
      <xdr:row>96</xdr:row>
      <xdr:rowOff>4471</xdr:rowOff>
    </xdr:to>
    <xdr:cxnSp macro="">
      <xdr:nvCxnSpPr>
        <xdr:cNvPr id="464" name="直線コネクタ 463"/>
        <xdr:cNvCxnSpPr/>
      </xdr:nvCxnSpPr>
      <xdr:spPr>
        <a:xfrm>
          <a:off x="7861300" y="16206174"/>
          <a:ext cx="889000" cy="2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89874</xdr:rowOff>
    </xdr:from>
    <xdr:to>
      <xdr:col>41</xdr:col>
      <xdr:colOff>50800</xdr:colOff>
      <xdr:row>96</xdr:row>
      <xdr:rowOff>145396</xdr:rowOff>
    </xdr:to>
    <xdr:cxnSp macro="">
      <xdr:nvCxnSpPr>
        <xdr:cNvPr id="467" name="直線コネクタ 466"/>
        <xdr:cNvCxnSpPr/>
      </xdr:nvCxnSpPr>
      <xdr:spPr>
        <a:xfrm flipV="1">
          <a:off x="6972300" y="16206174"/>
          <a:ext cx="889000" cy="39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125008</xdr:rowOff>
    </xdr:from>
    <xdr:to>
      <xdr:col>55</xdr:col>
      <xdr:colOff>50800</xdr:colOff>
      <xdr:row>97</xdr:row>
      <xdr:rowOff>55158</xdr:rowOff>
    </xdr:to>
    <xdr:sp macro="" textlink="">
      <xdr:nvSpPr>
        <xdr:cNvPr id="477" name="楕円 476"/>
        <xdr:cNvSpPr/>
      </xdr:nvSpPr>
      <xdr:spPr>
        <a:xfrm>
          <a:off x="10426700" y="165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103435</xdr:rowOff>
    </xdr:from>
    <xdr:ext cx="599010" cy="259045"/>
    <xdr:sp macro="" textlink="">
      <xdr:nvSpPr>
        <xdr:cNvPr id="478" name="土木費該当値テキスト"/>
        <xdr:cNvSpPr txBox="1"/>
      </xdr:nvSpPr>
      <xdr:spPr>
        <a:xfrm>
          <a:off x="10528300" y="1656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111691</xdr:rowOff>
    </xdr:from>
    <xdr:to>
      <xdr:col>50</xdr:col>
      <xdr:colOff>165100</xdr:colOff>
      <xdr:row>96</xdr:row>
      <xdr:rowOff>41841</xdr:rowOff>
    </xdr:to>
    <xdr:sp macro="" textlink="">
      <xdr:nvSpPr>
        <xdr:cNvPr id="479" name="楕円 478"/>
        <xdr:cNvSpPr/>
      </xdr:nvSpPr>
      <xdr:spPr>
        <a:xfrm>
          <a:off x="9588500" y="163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58368</xdr:rowOff>
    </xdr:from>
    <xdr:ext cx="599010" cy="259045"/>
    <xdr:sp macro="" textlink="">
      <xdr:nvSpPr>
        <xdr:cNvPr id="480" name="テキスト ボックス 479"/>
        <xdr:cNvSpPr txBox="1"/>
      </xdr:nvSpPr>
      <xdr:spPr>
        <a:xfrm>
          <a:off x="9339795" y="1617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125121</xdr:rowOff>
    </xdr:from>
    <xdr:to>
      <xdr:col>46</xdr:col>
      <xdr:colOff>38100</xdr:colOff>
      <xdr:row>96</xdr:row>
      <xdr:rowOff>55271</xdr:rowOff>
    </xdr:to>
    <xdr:sp macro="" textlink="">
      <xdr:nvSpPr>
        <xdr:cNvPr id="481" name="楕円 480"/>
        <xdr:cNvSpPr/>
      </xdr:nvSpPr>
      <xdr:spPr>
        <a:xfrm>
          <a:off x="8699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46398</xdr:rowOff>
    </xdr:from>
    <xdr:ext cx="599010" cy="259045"/>
    <xdr:sp macro="" textlink="">
      <xdr:nvSpPr>
        <xdr:cNvPr id="482" name="テキスト ボックス 481"/>
        <xdr:cNvSpPr txBox="1"/>
      </xdr:nvSpPr>
      <xdr:spPr>
        <a:xfrm>
          <a:off x="8450795" y="165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39074</xdr:rowOff>
    </xdr:from>
    <xdr:to>
      <xdr:col>41</xdr:col>
      <xdr:colOff>101600</xdr:colOff>
      <xdr:row>94</xdr:row>
      <xdr:rowOff>140674</xdr:rowOff>
    </xdr:to>
    <xdr:sp macro="" textlink="">
      <xdr:nvSpPr>
        <xdr:cNvPr id="483" name="楕円 482"/>
        <xdr:cNvSpPr/>
      </xdr:nvSpPr>
      <xdr:spPr>
        <a:xfrm>
          <a:off x="7810500" y="161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157201</xdr:rowOff>
    </xdr:from>
    <xdr:ext cx="599010" cy="259045"/>
    <xdr:sp macro="" textlink="">
      <xdr:nvSpPr>
        <xdr:cNvPr id="484" name="テキスト ボックス 483"/>
        <xdr:cNvSpPr txBox="1"/>
      </xdr:nvSpPr>
      <xdr:spPr>
        <a:xfrm>
          <a:off x="7561795" y="1593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94596</xdr:rowOff>
    </xdr:from>
    <xdr:to>
      <xdr:col>36</xdr:col>
      <xdr:colOff>165100</xdr:colOff>
      <xdr:row>97</xdr:row>
      <xdr:rowOff>24746</xdr:rowOff>
    </xdr:to>
    <xdr:sp macro="" textlink="">
      <xdr:nvSpPr>
        <xdr:cNvPr id="485" name="楕円 484"/>
        <xdr:cNvSpPr/>
      </xdr:nvSpPr>
      <xdr:spPr>
        <a:xfrm>
          <a:off x="6921500" y="165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15873</xdr:rowOff>
    </xdr:from>
    <xdr:ext cx="599010" cy="259045"/>
    <xdr:sp macro="" textlink="">
      <xdr:nvSpPr>
        <xdr:cNvPr id="486" name="テキスト ボックス 485"/>
        <xdr:cNvSpPr txBox="1"/>
      </xdr:nvSpPr>
      <xdr:spPr>
        <a:xfrm>
          <a:off x="6672795" y="1664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29565</xdr:rowOff>
    </xdr:from>
    <xdr:to>
      <xdr:col>85</xdr:col>
      <xdr:colOff>127000</xdr:colOff>
      <xdr:row>37</xdr:row>
      <xdr:rowOff>3912</xdr:rowOff>
    </xdr:to>
    <xdr:cxnSp macro="">
      <xdr:nvCxnSpPr>
        <xdr:cNvPr id="513" name="直線コネクタ 512"/>
        <xdr:cNvCxnSpPr/>
      </xdr:nvCxnSpPr>
      <xdr:spPr>
        <a:xfrm flipV="1">
          <a:off x="15481300" y="6201765"/>
          <a:ext cx="838200" cy="1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3912</xdr:rowOff>
    </xdr:from>
    <xdr:to>
      <xdr:col>81</xdr:col>
      <xdr:colOff>50800</xdr:colOff>
      <xdr:row>37</xdr:row>
      <xdr:rowOff>93257</xdr:rowOff>
    </xdr:to>
    <xdr:cxnSp macro="">
      <xdr:nvCxnSpPr>
        <xdr:cNvPr id="516" name="直線コネクタ 515"/>
        <xdr:cNvCxnSpPr/>
      </xdr:nvCxnSpPr>
      <xdr:spPr>
        <a:xfrm flipV="1">
          <a:off x="14592300" y="6347562"/>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93257</xdr:rowOff>
    </xdr:from>
    <xdr:to>
      <xdr:col>76</xdr:col>
      <xdr:colOff>114300</xdr:colOff>
      <xdr:row>37</xdr:row>
      <xdr:rowOff>115039</xdr:rowOff>
    </xdr:to>
    <xdr:cxnSp macro="">
      <xdr:nvCxnSpPr>
        <xdr:cNvPr id="519" name="直線コネクタ 518"/>
        <xdr:cNvCxnSpPr/>
      </xdr:nvCxnSpPr>
      <xdr:spPr>
        <a:xfrm flipV="1">
          <a:off x="13703300" y="643690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115039</xdr:rowOff>
    </xdr:from>
    <xdr:to>
      <xdr:col>71</xdr:col>
      <xdr:colOff>177800</xdr:colOff>
      <xdr:row>37</xdr:row>
      <xdr:rowOff>120502</xdr:rowOff>
    </xdr:to>
    <xdr:cxnSp macro="">
      <xdr:nvCxnSpPr>
        <xdr:cNvPr id="522" name="直線コネクタ 521"/>
        <xdr:cNvCxnSpPr/>
      </xdr:nvCxnSpPr>
      <xdr:spPr>
        <a:xfrm flipV="1">
          <a:off x="12814300" y="6458689"/>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150215</xdr:rowOff>
    </xdr:from>
    <xdr:to>
      <xdr:col>85</xdr:col>
      <xdr:colOff>177800</xdr:colOff>
      <xdr:row>36</xdr:row>
      <xdr:rowOff>80365</xdr:rowOff>
    </xdr:to>
    <xdr:sp macro="" textlink="">
      <xdr:nvSpPr>
        <xdr:cNvPr id="532" name="楕円 531"/>
        <xdr:cNvSpPr/>
      </xdr:nvSpPr>
      <xdr:spPr>
        <a:xfrm>
          <a:off x="16268700" y="61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1642</xdr:rowOff>
    </xdr:from>
    <xdr:ext cx="534377" cy="259045"/>
    <xdr:sp macro="" textlink="">
      <xdr:nvSpPr>
        <xdr:cNvPr id="533" name="消防費該当値テキスト"/>
        <xdr:cNvSpPr txBox="1"/>
      </xdr:nvSpPr>
      <xdr:spPr>
        <a:xfrm>
          <a:off x="16370300" y="60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124562</xdr:rowOff>
    </xdr:from>
    <xdr:to>
      <xdr:col>81</xdr:col>
      <xdr:colOff>101600</xdr:colOff>
      <xdr:row>37</xdr:row>
      <xdr:rowOff>54712</xdr:rowOff>
    </xdr:to>
    <xdr:sp macro="" textlink="">
      <xdr:nvSpPr>
        <xdr:cNvPr id="534" name="楕円 533"/>
        <xdr:cNvSpPr/>
      </xdr:nvSpPr>
      <xdr:spPr>
        <a:xfrm>
          <a:off x="1543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71239</xdr:rowOff>
    </xdr:from>
    <xdr:ext cx="534377" cy="259045"/>
    <xdr:sp macro="" textlink="">
      <xdr:nvSpPr>
        <xdr:cNvPr id="535" name="テキスト ボックス 534"/>
        <xdr:cNvSpPr txBox="1"/>
      </xdr:nvSpPr>
      <xdr:spPr>
        <a:xfrm>
          <a:off x="15214111" y="60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42457</xdr:rowOff>
    </xdr:from>
    <xdr:to>
      <xdr:col>76</xdr:col>
      <xdr:colOff>165100</xdr:colOff>
      <xdr:row>37</xdr:row>
      <xdr:rowOff>144057</xdr:rowOff>
    </xdr:to>
    <xdr:sp macro="" textlink="">
      <xdr:nvSpPr>
        <xdr:cNvPr id="536" name="楕円 535"/>
        <xdr:cNvSpPr/>
      </xdr:nvSpPr>
      <xdr:spPr>
        <a:xfrm>
          <a:off x="14541500" y="63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160584</xdr:rowOff>
    </xdr:from>
    <xdr:ext cx="534377" cy="259045"/>
    <xdr:sp macro="" textlink="">
      <xdr:nvSpPr>
        <xdr:cNvPr id="537" name="テキスト ボックス 536"/>
        <xdr:cNvSpPr txBox="1"/>
      </xdr:nvSpPr>
      <xdr:spPr>
        <a:xfrm>
          <a:off x="14325111" y="61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64239</xdr:rowOff>
    </xdr:from>
    <xdr:to>
      <xdr:col>72</xdr:col>
      <xdr:colOff>38100</xdr:colOff>
      <xdr:row>37</xdr:row>
      <xdr:rowOff>165839</xdr:rowOff>
    </xdr:to>
    <xdr:sp macro="" textlink="">
      <xdr:nvSpPr>
        <xdr:cNvPr id="538" name="楕円 537"/>
        <xdr:cNvSpPr/>
      </xdr:nvSpPr>
      <xdr:spPr>
        <a:xfrm>
          <a:off x="13652500" y="6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156966</xdr:rowOff>
    </xdr:from>
    <xdr:ext cx="534377" cy="259045"/>
    <xdr:sp macro="" textlink="">
      <xdr:nvSpPr>
        <xdr:cNvPr id="539" name="テキスト ボックス 538"/>
        <xdr:cNvSpPr txBox="1"/>
      </xdr:nvSpPr>
      <xdr:spPr>
        <a:xfrm>
          <a:off x="13436111" y="65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69702</xdr:rowOff>
    </xdr:from>
    <xdr:to>
      <xdr:col>67</xdr:col>
      <xdr:colOff>101600</xdr:colOff>
      <xdr:row>37</xdr:row>
      <xdr:rowOff>171303</xdr:rowOff>
    </xdr:to>
    <xdr:sp macro="" textlink="">
      <xdr:nvSpPr>
        <xdr:cNvPr id="540" name="楕円 539"/>
        <xdr:cNvSpPr/>
      </xdr:nvSpPr>
      <xdr:spPr>
        <a:xfrm>
          <a:off x="12763500" y="641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162429</xdr:rowOff>
    </xdr:from>
    <xdr:ext cx="534377" cy="259045"/>
    <xdr:sp macro="" textlink="">
      <xdr:nvSpPr>
        <xdr:cNvPr id="541" name="テキスト ボックス 540"/>
        <xdr:cNvSpPr txBox="1"/>
      </xdr:nvSpPr>
      <xdr:spPr>
        <a:xfrm>
          <a:off x="12547111" y="65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127161</xdr:rowOff>
    </xdr:from>
    <xdr:to>
      <xdr:col>85</xdr:col>
      <xdr:colOff>127000</xdr:colOff>
      <xdr:row>57</xdr:row>
      <xdr:rowOff>75155</xdr:rowOff>
    </xdr:to>
    <xdr:cxnSp macro="">
      <xdr:nvCxnSpPr>
        <xdr:cNvPr id="570" name="直線コネクタ 569"/>
        <xdr:cNvCxnSpPr/>
      </xdr:nvCxnSpPr>
      <xdr:spPr>
        <a:xfrm>
          <a:off x="15481300" y="9728361"/>
          <a:ext cx="8382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92749</xdr:rowOff>
    </xdr:from>
    <xdr:to>
      <xdr:col>81</xdr:col>
      <xdr:colOff>50800</xdr:colOff>
      <xdr:row>56</xdr:row>
      <xdr:rowOff>127161</xdr:rowOff>
    </xdr:to>
    <xdr:cxnSp macro="">
      <xdr:nvCxnSpPr>
        <xdr:cNvPr id="573" name="直線コネクタ 572"/>
        <xdr:cNvCxnSpPr/>
      </xdr:nvCxnSpPr>
      <xdr:spPr>
        <a:xfrm>
          <a:off x="14592300" y="9008149"/>
          <a:ext cx="889000" cy="7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92749</xdr:rowOff>
    </xdr:from>
    <xdr:to>
      <xdr:col>76</xdr:col>
      <xdr:colOff>114300</xdr:colOff>
      <xdr:row>56</xdr:row>
      <xdr:rowOff>42232</xdr:rowOff>
    </xdr:to>
    <xdr:cxnSp macro="">
      <xdr:nvCxnSpPr>
        <xdr:cNvPr id="576" name="直線コネクタ 575"/>
        <xdr:cNvCxnSpPr/>
      </xdr:nvCxnSpPr>
      <xdr:spPr>
        <a:xfrm flipV="1">
          <a:off x="13703300" y="9008149"/>
          <a:ext cx="889000" cy="63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42232</xdr:rowOff>
    </xdr:from>
    <xdr:to>
      <xdr:col>71</xdr:col>
      <xdr:colOff>177800</xdr:colOff>
      <xdr:row>56</xdr:row>
      <xdr:rowOff>129752</xdr:rowOff>
    </xdr:to>
    <xdr:cxnSp macro="">
      <xdr:nvCxnSpPr>
        <xdr:cNvPr id="579" name="直線コネクタ 578"/>
        <xdr:cNvCxnSpPr/>
      </xdr:nvCxnSpPr>
      <xdr:spPr>
        <a:xfrm flipV="1">
          <a:off x="12814300" y="9643432"/>
          <a:ext cx="889000" cy="8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24355</xdr:rowOff>
    </xdr:from>
    <xdr:to>
      <xdr:col>85</xdr:col>
      <xdr:colOff>177800</xdr:colOff>
      <xdr:row>57</xdr:row>
      <xdr:rowOff>125955</xdr:rowOff>
    </xdr:to>
    <xdr:sp macro="" textlink="">
      <xdr:nvSpPr>
        <xdr:cNvPr id="589" name="楕円 588"/>
        <xdr:cNvSpPr/>
      </xdr:nvSpPr>
      <xdr:spPr>
        <a:xfrm>
          <a:off x="16268700" y="97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110732</xdr:rowOff>
    </xdr:from>
    <xdr:ext cx="534377" cy="259045"/>
    <xdr:sp macro="" textlink="">
      <xdr:nvSpPr>
        <xdr:cNvPr id="590" name="教育費該当値テキスト"/>
        <xdr:cNvSpPr txBox="1"/>
      </xdr:nvSpPr>
      <xdr:spPr>
        <a:xfrm>
          <a:off x="16370300" y="97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76361</xdr:rowOff>
    </xdr:from>
    <xdr:to>
      <xdr:col>81</xdr:col>
      <xdr:colOff>101600</xdr:colOff>
      <xdr:row>57</xdr:row>
      <xdr:rowOff>6511</xdr:rowOff>
    </xdr:to>
    <xdr:sp macro="" textlink="">
      <xdr:nvSpPr>
        <xdr:cNvPr id="591" name="楕円 590"/>
        <xdr:cNvSpPr/>
      </xdr:nvSpPr>
      <xdr:spPr>
        <a:xfrm>
          <a:off x="15430500" y="96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23038</xdr:rowOff>
    </xdr:from>
    <xdr:ext cx="599010" cy="259045"/>
    <xdr:sp macro="" textlink="">
      <xdr:nvSpPr>
        <xdr:cNvPr id="592" name="テキスト ボックス 591"/>
        <xdr:cNvSpPr txBox="1"/>
      </xdr:nvSpPr>
      <xdr:spPr>
        <a:xfrm>
          <a:off x="15181795" y="94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41949</xdr:rowOff>
    </xdr:from>
    <xdr:to>
      <xdr:col>76</xdr:col>
      <xdr:colOff>165100</xdr:colOff>
      <xdr:row>52</xdr:row>
      <xdr:rowOff>143549</xdr:rowOff>
    </xdr:to>
    <xdr:sp macro="" textlink="">
      <xdr:nvSpPr>
        <xdr:cNvPr id="593" name="楕円 592"/>
        <xdr:cNvSpPr/>
      </xdr:nvSpPr>
      <xdr:spPr>
        <a:xfrm>
          <a:off x="14541500" y="8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160076</xdr:rowOff>
    </xdr:from>
    <xdr:ext cx="599010" cy="259045"/>
    <xdr:sp macro="" textlink="">
      <xdr:nvSpPr>
        <xdr:cNvPr id="594" name="テキスト ボックス 593"/>
        <xdr:cNvSpPr txBox="1"/>
      </xdr:nvSpPr>
      <xdr:spPr>
        <a:xfrm>
          <a:off x="14292795" y="873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162882</xdr:rowOff>
    </xdr:from>
    <xdr:to>
      <xdr:col>72</xdr:col>
      <xdr:colOff>38100</xdr:colOff>
      <xdr:row>56</xdr:row>
      <xdr:rowOff>93032</xdr:rowOff>
    </xdr:to>
    <xdr:sp macro="" textlink="">
      <xdr:nvSpPr>
        <xdr:cNvPr id="595" name="楕円 594"/>
        <xdr:cNvSpPr/>
      </xdr:nvSpPr>
      <xdr:spPr>
        <a:xfrm>
          <a:off x="13652500" y="95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109559</xdr:rowOff>
    </xdr:from>
    <xdr:ext cx="599010" cy="259045"/>
    <xdr:sp macro="" textlink="">
      <xdr:nvSpPr>
        <xdr:cNvPr id="596" name="テキスト ボックス 595"/>
        <xdr:cNvSpPr txBox="1"/>
      </xdr:nvSpPr>
      <xdr:spPr>
        <a:xfrm>
          <a:off x="13403795" y="93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78952</xdr:rowOff>
    </xdr:from>
    <xdr:to>
      <xdr:col>67</xdr:col>
      <xdr:colOff>101600</xdr:colOff>
      <xdr:row>57</xdr:row>
      <xdr:rowOff>9102</xdr:rowOff>
    </xdr:to>
    <xdr:sp macro="" textlink="">
      <xdr:nvSpPr>
        <xdr:cNvPr id="597" name="楕円 596"/>
        <xdr:cNvSpPr/>
      </xdr:nvSpPr>
      <xdr:spPr>
        <a:xfrm>
          <a:off x="12763500" y="96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25629</xdr:rowOff>
    </xdr:from>
    <xdr:ext cx="599010" cy="259045"/>
    <xdr:sp macro="" textlink="">
      <xdr:nvSpPr>
        <xdr:cNvPr id="598" name="テキスト ボックス 597"/>
        <xdr:cNvSpPr txBox="1"/>
      </xdr:nvSpPr>
      <xdr:spPr>
        <a:xfrm>
          <a:off x="12514795" y="945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43027</xdr:rowOff>
    </xdr:from>
    <xdr:to>
      <xdr:col>85</xdr:col>
      <xdr:colOff>127000</xdr:colOff>
      <xdr:row>79</xdr:row>
      <xdr:rowOff>44450</xdr:rowOff>
    </xdr:to>
    <xdr:cxnSp macro="">
      <xdr:nvCxnSpPr>
        <xdr:cNvPr id="627" name="直線コネクタ 626"/>
        <xdr:cNvCxnSpPr/>
      </xdr:nvCxnSpPr>
      <xdr:spPr>
        <a:xfrm>
          <a:off x="15481300" y="13587577"/>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43027</xdr:rowOff>
    </xdr:from>
    <xdr:to>
      <xdr:col>81</xdr:col>
      <xdr:colOff>50800</xdr:colOff>
      <xdr:row>79</xdr:row>
      <xdr:rowOff>43742</xdr:rowOff>
    </xdr:to>
    <xdr:cxnSp macro="">
      <xdr:nvCxnSpPr>
        <xdr:cNvPr id="630" name="直線コネクタ 629"/>
        <xdr:cNvCxnSpPr/>
      </xdr:nvCxnSpPr>
      <xdr:spPr>
        <a:xfrm flipV="1">
          <a:off x="14592300" y="13587577"/>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43742</xdr:rowOff>
    </xdr:from>
    <xdr:to>
      <xdr:col>76</xdr:col>
      <xdr:colOff>114300</xdr:colOff>
      <xdr:row>79</xdr:row>
      <xdr:rowOff>44450</xdr:rowOff>
    </xdr:to>
    <xdr:cxnSp macro="">
      <xdr:nvCxnSpPr>
        <xdr:cNvPr id="633" name="直線コネクタ 632"/>
        <xdr:cNvCxnSpPr/>
      </xdr:nvCxnSpPr>
      <xdr:spPr>
        <a:xfrm flipV="1">
          <a:off x="13703300" y="13588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163677</xdr:rowOff>
    </xdr:from>
    <xdr:to>
      <xdr:col>81</xdr:col>
      <xdr:colOff>101600</xdr:colOff>
      <xdr:row>79</xdr:row>
      <xdr:rowOff>93827</xdr:rowOff>
    </xdr:to>
    <xdr:sp macro="" textlink="">
      <xdr:nvSpPr>
        <xdr:cNvPr id="648" name="楕円 647"/>
        <xdr:cNvSpPr/>
      </xdr:nvSpPr>
      <xdr:spPr>
        <a:xfrm>
          <a:off x="15430500" y="135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84954</xdr:rowOff>
    </xdr:from>
    <xdr:ext cx="378565" cy="259045"/>
    <xdr:sp macro="" textlink="">
      <xdr:nvSpPr>
        <xdr:cNvPr id="649" name="テキスト ボックス 648"/>
        <xdr:cNvSpPr txBox="1"/>
      </xdr:nvSpPr>
      <xdr:spPr>
        <a:xfrm>
          <a:off x="15292017" y="1362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164392</xdr:rowOff>
    </xdr:from>
    <xdr:to>
      <xdr:col>76</xdr:col>
      <xdr:colOff>165100</xdr:colOff>
      <xdr:row>79</xdr:row>
      <xdr:rowOff>94542</xdr:rowOff>
    </xdr:to>
    <xdr:sp macro="" textlink="">
      <xdr:nvSpPr>
        <xdr:cNvPr id="650" name="楕円 649"/>
        <xdr:cNvSpPr/>
      </xdr:nvSpPr>
      <xdr:spPr>
        <a:xfrm>
          <a:off x="14541500" y="135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85669</xdr:rowOff>
    </xdr:from>
    <xdr:ext cx="378565" cy="259045"/>
    <xdr:sp macro="" textlink="">
      <xdr:nvSpPr>
        <xdr:cNvPr id="651" name="テキスト ボックス 650"/>
        <xdr:cNvSpPr txBox="1"/>
      </xdr:nvSpPr>
      <xdr:spPr>
        <a:xfrm>
          <a:off x="14403017" y="1363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41284</xdr:rowOff>
    </xdr:from>
    <xdr:to>
      <xdr:col>85</xdr:col>
      <xdr:colOff>127000</xdr:colOff>
      <xdr:row>97</xdr:row>
      <xdr:rowOff>86230</xdr:rowOff>
    </xdr:to>
    <xdr:cxnSp macro="">
      <xdr:nvCxnSpPr>
        <xdr:cNvPr id="686" name="直線コネクタ 685"/>
        <xdr:cNvCxnSpPr/>
      </xdr:nvCxnSpPr>
      <xdr:spPr>
        <a:xfrm flipV="1">
          <a:off x="15481300" y="16671934"/>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86230</xdr:rowOff>
    </xdr:from>
    <xdr:to>
      <xdr:col>81</xdr:col>
      <xdr:colOff>50800</xdr:colOff>
      <xdr:row>97</xdr:row>
      <xdr:rowOff>101288</xdr:rowOff>
    </xdr:to>
    <xdr:cxnSp macro="">
      <xdr:nvCxnSpPr>
        <xdr:cNvPr id="689" name="直線コネクタ 688"/>
        <xdr:cNvCxnSpPr/>
      </xdr:nvCxnSpPr>
      <xdr:spPr>
        <a:xfrm flipV="1">
          <a:off x="14592300" y="16716880"/>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101135</xdr:rowOff>
    </xdr:from>
    <xdr:to>
      <xdr:col>76</xdr:col>
      <xdr:colOff>114300</xdr:colOff>
      <xdr:row>97</xdr:row>
      <xdr:rowOff>101288</xdr:rowOff>
    </xdr:to>
    <xdr:cxnSp macro="">
      <xdr:nvCxnSpPr>
        <xdr:cNvPr id="692" name="直線コネクタ 691"/>
        <xdr:cNvCxnSpPr/>
      </xdr:nvCxnSpPr>
      <xdr:spPr>
        <a:xfrm>
          <a:off x="13703300" y="1673178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72051</xdr:rowOff>
    </xdr:from>
    <xdr:to>
      <xdr:col>71</xdr:col>
      <xdr:colOff>177800</xdr:colOff>
      <xdr:row>97</xdr:row>
      <xdr:rowOff>101135</xdr:rowOff>
    </xdr:to>
    <xdr:cxnSp macro="">
      <xdr:nvCxnSpPr>
        <xdr:cNvPr id="695" name="直線コネクタ 694"/>
        <xdr:cNvCxnSpPr/>
      </xdr:nvCxnSpPr>
      <xdr:spPr>
        <a:xfrm>
          <a:off x="12814300" y="16702701"/>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161934</xdr:rowOff>
    </xdr:from>
    <xdr:to>
      <xdr:col>85</xdr:col>
      <xdr:colOff>177800</xdr:colOff>
      <xdr:row>97</xdr:row>
      <xdr:rowOff>92084</xdr:rowOff>
    </xdr:to>
    <xdr:sp macro="" textlink="">
      <xdr:nvSpPr>
        <xdr:cNvPr id="705" name="楕円 704"/>
        <xdr:cNvSpPr/>
      </xdr:nvSpPr>
      <xdr:spPr>
        <a:xfrm>
          <a:off x="16268700" y="166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13361</xdr:rowOff>
    </xdr:from>
    <xdr:ext cx="599010" cy="259045"/>
    <xdr:sp macro="" textlink="">
      <xdr:nvSpPr>
        <xdr:cNvPr id="706" name="公債費該当値テキスト"/>
        <xdr:cNvSpPr txBox="1"/>
      </xdr:nvSpPr>
      <xdr:spPr>
        <a:xfrm>
          <a:off x="16370300" y="1647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35430</xdr:rowOff>
    </xdr:from>
    <xdr:to>
      <xdr:col>81</xdr:col>
      <xdr:colOff>101600</xdr:colOff>
      <xdr:row>97</xdr:row>
      <xdr:rowOff>137030</xdr:rowOff>
    </xdr:to>
    <xdr:sp macro="" textlink="">
      <xdr:nvSpPr>
        <xdr:cNvPr id="707" name="楕円 706"/>
        <xdr:cNvSpPr/>
      </xdr:nvSpPr>
      <xdr:spPr>
        <a:xfrm>
          <a:off x="15430500" y="166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153557</xdr:rowOff>
    </xdr:from>
    <xdr:ext cx="599010" cy="259045"/>
    <xdr:sp macro="" textlink="">
      <xdr:nvSpPr>
        <xdr:cNvPr id="708" name="テキスト ボックス 707"/>
        <xdr:cNvSpPr txBox="1"/>
      </xdr:nvSpPr>
      <xdr:spPr>
        <a:xfrm>
          <a:off x="15181795" y="1644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50488</xdr:rowOff>
    </xdr:from>
    <xdr:to>
      <xdr:col>76</xdr:col>
      <xdr:colOff>165100</xdr:colOff>
      <xdr:row>97</xdr:row>
      <xdr:rowOff>152088</xdr:rowOff>
    </xdr:to>
    <xdr:sp macro="" textlink="">
      <xdr:nvSpPr>
        <xdr:cNvPr id="709" name="楕円 708"/>
        <xdr:cNvSpPr/>
      </xdr:nvSpPr>
      <xdr:spPr>
        <a:xfrm>
          <a:off x="14541500" y="166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143215</xdr:rowOff>
    </xdr:from>
    <xdr:ext cx="599010" cy="259045"/>
    <xdr:sp macro="" textlink="">
      <xdr:nvSpPr>
        <xdr:cNvPr id="710" name="テキスト ボックス 709"/>
        <xdr:cNvSpPr txBox="1"/>
      </xdr:nvSpPr>
      <xdr:spPr>
        <a:xfrm>
          <a:off x="14292795" y="167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50335</xdr:rowOff>
    </xdr:from>
    <xdr:to>
      <xdr:col>72</xdr:col>
      <xdr:colOff>38100</xdr:colOff>
      <xdr:row>97</xdr:row>
      <xdr:rowOff>151935</xdr:rowOff>
    </xdr:to>
    <xdr:sp macro="" textlink="">
      <xdr:nvSpPr>
        <xdr:cNvPr id="711" name="楕円 710"/>
        <xdr:cNvSpPr/>
      </xdr:nvSpPr>
      <xdr:spPr>
        <a:xfrm>
          <a:off x="13652500" y="166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143062</xdr:rowOff>
    </xdr:from>
    <xdr:ext cx="599010" cy="259045"/>
    <xdr:sp macro="" textlink="">
      <xdr:nvSpPr>
        <xdr:cNvPr id="712" name="テキスト ボックス 711"/>
        <xdr:cNvSpPr txBox="1"/>
      </xdr:nvSpPr>
      <xdr:spPr>
        <a:xfrm>
          <a:off x="13403795" y="1677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21251</xdr:rowOff>
    </xdr:from>
    <xdr:to>
      <xdr:col>67</xdr:col>
      <xdr:colOff>101600</xdr:colOff>
      <xdr:row>97</xdr:row>
      <xdr:rowOff>122851</xdr:rowOff>
    </xdr:to>
    <xdr:sp macro="" textlink="">
      <xdr:nvSpPr>
        <xdr:cNvPr id="713" name="楕円 712"/>
        <xdr:cNvSpPr/>
      </xdr:nvSpPr>
      <xdr:spPr>
        <a:xfrm>
          <a:off x="12763500" y="166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139378</xdr:rowOff>
    </xdr:from>
    <xdr:ext cx="599010" cy="259045"/>
    <xdr:sp macro="" textlink="">
      <xdr:nvSpPr>
        <xdr:cNvPr id="714" name="テキスト ボックス 713"/>
        <xdr:cNvSpPr txBox="1"/>
      </xdr:nvSpPr>
      <xdr:spPr>
        <a:xfrm>
          <a:off x="12514795" y="1642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費が類似団体平均に比べて高くなっている。これは</a:t>
          </a:r>
          <a:r>
            <a:rPr kumimoji="1" lang="ja-JP" altLang="en-US" sz="1100">
              <a:solidFill>
                <a:schemeClr val="dk1"/>
              </a:solidFill>
              <a:effectLst/>
              <a:latin typeface="+mn-lt"/>
              <a:ea typeface="+mn-ea"/>
              <a:cs typeface="+mn-cs"/>
            </a:rPr>
            <a:t>子ども支援センター建設工事</a:t>
          </a:r>
          <a:r>
            <a:rPr kumimoji="1" lang="ja-JP" altLang="ja-JP" sz="1100">
              <a:solidFill>
                <a:schemeClr val="dk1"/>
              </a:solidFill>
              <a:effectLst/>
              <a:latin typeface="+mn-lt"/>
              <a:ea typeface="+mn-ea"/>
              <a:cs typeface="+mn-cs"/>
            </a:rPr>
            <a:t>が行なわれたためである。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事業の見直し、予算の一元管理の実施や税の徴収率の改善により、年々効果が表れている。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平成２６、</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２９</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年度は、財政調整基金を取り崩し、特定目的基金に積み立てたことにより一時的に悪化している。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今後も、大きな取り崩しを計画しておらず、適正な運用を図る。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当町は、平成２８年度末に企業会計である水道事業会計を廃止し、地方公営企業法非適用の簡易水道事業特別会計に統合したため、黒字額が減少している。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連結実質赤字は生じていないが、今後も現状を維持し、健全な財政運営に努める。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625_&#19978;&#12494;&#222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63.9</v>
          </cell>
          <cell r="CF53">
            <v>62.2</v>
          </cell>
          <cell r="CN53">
            <v>63</v>
          </cell>
          <cell r="CV53">
            <v>64.2</v>
          </cell>
        </row>
        <row r="55">
          <cell r="AN55" t="str">
            <v>類似団体内平均値</v>
          </cell>
          <cell r="BP55">
            <v>0</v>
          </cell>
          <cell r="CF55">
            <v>0</v>
          </cell>
          <cell r="CN55">
            <v>0</v>
          </cell>
          <cell r="CV55">
            <v>0</v>
          </cell>
        </row>
        <row r="57">
          <cell r="BP57">
            <v>55.8</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6.7</v>
          </cell>
          <cell r="BX75">
            <v>5.6</v>
          </cell>
          <cell r="CF75">
            <v>5</v>
          </cell>
          <cell r="CN75">
            <v>5.0999999999999996</v>
          </cell>
          <cell r="CV75">
            <v>6.1</v>
          </cell>
        </row>
        <row r="77">
          <cell r="AN77" t="str">
            <v>類似団体内平均値</v>
          </cell>
          <cell r="BP77">
            <v>0</v>
          </cell>
          <cell r="BX77">
            <v>0</v>
          </cell>
          <cell r="CF77">
            <v>0</v>
          </cell>
          <cell r="CN77">
            <v>0</v>
          </cell>
          <cell r="CV77">
            <v>0</v>
          </cell>
        </row>
        <row r="79">
          <cell r="BP79">
            <v>7.2</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5802168</v>
      </c>
      <c r="BO4" s="424"/>
      <c r="BP4" s="424"/>
      <c r="BQ4" s="424"/>
      <c r="BR4" s="424"/>
      <c r="BS4" s="424"/>
      <c r="BT4" s="424"/>
      <c r="BU4" s="425"/>
      <c r="BV4" s="423">
        <v>5794656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2.2999999999999998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5688505</v>
      </c>
      <c r="BO5" s="429"/>
      <c r="BP5" s="429"/>
      <c r="BQ5" s="429"/>
      <c r="BR5" s="429"/>
      <c r="BS5" s="429"/>
      <c r="BT5" s="429"/>
      <c r="BU5" s="430"/>
      <c r="BV5" s="428">
        <v>5724894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v>
      </c>
      <c r="CU5" s="399"/>
      <c r="CV5" s="399"/>
      <c r="CW5" s="399"/>
      <c r="CX5" s="399"/>
      <c r="CY5" s="399"/>
      <c r="CZ5" s="399"/>
      <c r="DA5" s="400"/>
      <c r="DB5" s="398">
        <v>80.3</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113663</v>
      </c>
      <c r="BO6" s="429"/>
      <c r="BP6" s="429"/>
      <c r="BQ6" s="429"/>
      <c r="BR6" s="429"/>
      <c r="BS6" s="429"/>
      <c r="BT6" s="429"/>
      <c r="BU6" s="430"/>
      <c r="BV6" s="428">
        <v>69762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86.4</v>
      </c>
      <c r="CU6" s="582"/>
      <c r="CV6" s="582"/>
      <c r="CW6" s="582"/>
      <c r="CX6" s="582"/>
      <c r="CY6" s="582"/>
      <c r="CZ6" s="582"/>
      <c r="DA6" s="583"/>
      <c r="DB6" s="581">
        <v>83.4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7638</v>
      </c>
      <c r="BO7" s="429"/>
      <c r="BP7" s="429"/>
      <c r="BQ7" s="429"/>
      <c r="BR7" s="429"/>
      <c r="BS7" s="429"/>
      <c r="BT7" s="429"/>
      <c r="BU7" s="430"/>
      <c r="BV7" s="428">
        <v>1577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2977421</v>
      </c>
      <c r="CU7" s="429"/>
      <c r="CV7" s="429"/>
      <c r="CW7" s="429"/>
      <c r="CX7" s="429"/>
      <c r="CY7" s="429"/>
      <c r="CZ7" s="429"/>
      <c r="DA7" s="430"/>
      <c r="DB7" s="428">
        <v>2917677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106025</v>
      </c>
      <c r="BO8" s="429"/>
      <c r="BP8" s="429"/>
      <c r="BQ8" s="429"/>
      <c r="BR8" s="429"/>
      <c r="BS8" s="429"/>
      <c r="BT8" s="429"/>
      <c r="BU8" s="430"/>
      <c r="BV8" s="428">
        <v>68185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0.17</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4876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37840</v>
      </c>
      <c r="BO9" s="429"/>
      <c r="BP9" s="429"/>
      <c r="BQ9" s="429"/>
      <c r="BR9" s="429"/>
      <c r="BS9" s="429"/>
      <c r="BT9" s="429"/>
      <c r="BU9" s="430"/>
      <c r="BV9" s="428">
        <v>-194087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v>
      </c>
      <c r="CU9" s="399"/>
      <c r="CV9" s="399"/>
      <c r="CW9" s="399"/>
      <c r="CX9" s="399"/>
      <c r="CY9" s="399"/>
      <c r="CZ9" s="399"/>
      <c r="DA9" s="400"/>
      <c r="DB9" s="398">
        <v>13.2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5428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6535</v>
      </c>
      <c r="BO10" s="429"/>
      <c r="BP10" s="429"/>
      <c r="BQ10" s="429"/>
      <c r="BR10" s="429"/>
      <c r="BS10" s="429"/>
      <c r="BT10" s="429"/>
      <c r="BU10" s="430"/>
      <c r="BV10" s="428">
        <v>6669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4707</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550000</v>
      </c>
      <c r="BO12" s="429"/>
      <c r="BP12" s="429"/>
      <c r="BQ12" s="429"/>
      <c r="BR12" s="429"/>
      <c r="BS12" s="429"/>
      <c r="BT12" s="429"/>
      <c r="BU12" s="430"/>
      <c r="BV12" s="428">
        <v>509219</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4681</v>
      </c>
      <c r="S13" s="532"/>
      <c r="T13" s="532"/>
      <c r="U13" s="532"/>
      <c r="V13" s="533"/>
      <c r="W13" s="519" t="s">
        <v>142</v>
      </c>
      <c r="X13" s="441"/>
      <c r="Y13" s="441"/>
      <c r="Z13" s="441"/>
      <c r="AA13" s="441"/>
      <c r="AB13" s="442"/>
      <c r="AC13" s="404">
        <v>369</v>
      </c>
      <c r="AD13" s="405"/>
      <c r="AE13" s="405"/>
      <c r="AF13" s="405"/>
      <c r="AG13" s="406"/>
      <c r="AH13" s="404">
        <v>404</v>
      </c>
      <c r="AI13" s="405"/>
      <c r="AJ13" s="405"/>
      <c r="AK13" s="405"/>
      <c r="AL13" s="407"/>
      <c r="AM13" s="497" t="s">
        <v>143</v>
      </c>
      <c r="AN13" s="402"/>
      <c r="AO13" s="402"/>
      <c r="AP13" s="402"/>
      <c r="AQ13" s="402"/>
      <c r="AR13" s="402"/>
      <c r="AS13" s="402"/>
      <c r="AT13" s="403"/>
      <c r="AU13" s="485" t="s">
        <v>108</v>
      </c>
      <c r="AV13" s="486"/>
      <c r="AW13" s="486"/>
      <c r="AX13" s="486"/>
      <c r="AY13" s="408" t="s">
        <v>144</v>
      </c>
      <c r="AZ13" s="409"/>
      <c r="BA13" s="409"/>
      <c r="BB13" s="409"/>
      <c r="BC13" s="409"/>
      <c r="BD13" s="409"/>
      <c r="BE13" s="409"/>
      <c r="BF13" s="409"/>
      <c r="BG13" s="409"/>
      <c r="BH13" s="409"/>
      <c r="BI13" s="409"/>
      <c r="BJ13" s="409"/>
      <c r="BK13" s="409"/>
      <c r="BL13" s="409"/>
      <c r="BM13" s="410"/>
      <c r="BN13" s="428">
        <v>-505625</v>
      </c>
      <c r="BO13" s="429"/>
      <c r="BP13" s="429"/>
      <c r="BQ13" s="429"/>
      <c r="BR13" s="429"/>
      <c r="BS13" s="429"/>
      <c r="BT13" s="429"/>
      <c r="BU13" s="430"/>
      <c r="BV13" s="428">
        <v>-696637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5.0999999999999996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4851</v>
      </c>
      <c r="S14" s="532"/>
      <c r="T14" s="532"/>
      <c r="U14" s="532"/>
      <c r="V14" s="533"/>
      <c r="W14" s="534"/>
      <c r="X14" s="444"/>
      <c r="Y14" s="444"/>
      <c r="Z14" s="444"/>
      <c r="AA14" s="444"/>
      <c r="AB14" s="445"/>
      <c r="AC14" s="524">
        <v>17.2</v>
      </c>
      <c r="AD14" s="525"/>
      <c r="AE14" s="525"/>
      <c r="AF14" s="525"/>
      <c r="AG14" s="526"/>
      <c r="AH14" s="524">
        <v>18.100000000000001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149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150</v>
      </c>
      <c r="N15" s="529"/>
      <c r="O15" s="529"/>
      <c r="P15" s="529"/>
      <c r="Q15" s="530"/>
      <c r="R15" s="531">
        <v>4831</v>
      </c>
      <c r="S15" s="532"/>
      <c r="T15" s="532"/>
      <c r="U15" s="532"/>
      <c r="V15" s="533"/>
      <c r="W15" s="519" t="s">
        <v>151</v>
      </c>
      <c r="X15" s="441"/>
      <c r="Y15" s="441"/>
      <c r="Z15" s="441"/>
      <c r="AA15" s="441"/>
      <c r="AB15" s="442"/>
      <c r="AC15" s="404">
        <v>608</v>
      </c>
      <c r="AD15" s="405"/>
      <c r="AE15" s="405"/>
      <c r="AF15" s="405"/>
      <c r="AG15" s="406"/>
      <c r="AH15" s="404">
        <v>615</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461302</v>
      </c>
      <c r="BO15" s="424"/>
      <c r="BP15" s="424"/>
      <c r="BQ15" s="424"/>
      <c r="BR15" s="424"/>
      <c r="BS15" s="424"/>
      <c r="BT15" s="424"/>
      <c r="BU15" s="425"/>
      <c r="BV15" s="423">
        <v>449295</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28.3</v>
      </c>
      <c r="AD16" s="525"/>
      <c r="AE16" s="525"/>
      <c r="AF16" s="525"/>
      <c r="AG16" s="526"/>
      <c r="AH16" s="524">
        <v>27.5</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2784029</v>
      </c>
      <c r="BO16" s="429"/>
      <c r="BP16" s="429"/>
      <c r="BQ16" s="429"/>
      <c r="BR16" s="429"/>
      <c r="BS16" s="429"/>
      <c r="BT16" s="429"/>
      <c r="BU16" s="430"/>
      <c r="BV16" s="428">
        <v>2711094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1170</v>
      </c>
      <c r="AD17" s="405"/>
      <c r="AE17" s="405"/>
      <c r="AF17" s="405"/>
      <c r="AG17" s="406"/>
      <c r="AH17" s="404">
        <v>1217</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574998</v>
      </c>
      <c r="BO17" s="429"/>
      <c r="BP17" s="429"/>
      <c r="BQ17" s="429"/>
      <c r="BR17" s="429"/>
      <c r="BS17" s="429"/>
      <c r="BT17" s="429"/>
      <c r="BU17" s="430"/>
      <c r="BV17" s="428">
        <v>559462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161</v>
      </c>
      <c r="C18" s="491"/>
      <c r="D18" s="491"/>
      <c r="E18" s="492"/>
      <c r="F18" s="492"/>
      <c r="G18" s="492"/>
      <c r="H18" s="492"/>
      <c r="I18" s="492"/>
      <c r="J18" s="492"/>
      <c r="K18" s="492"/>
      <c r="L18" s="493">
        <v>547.71</v>
      </c>
      <c r="M18" s="493"/>
      <c r="N18" s="493"/>
      <c r="O18" s="493"/>
      <c r="P18" s="493"/>
      <c r="Q18" s="493"/>
      <c r="R18" s="494"/>
      <c r="S18" s="494"/>
      <c r="T18" s="494"/>
      <c r="U18" s="494"/>
      <c r="V18" s="495"/>
      <c r="W18" s="509"/>
      <c r="X18" s="510"/>
      <c r="Y18" s="510"/>
      <c r="Z18" s="510"/>
      <c r="AA18" s="510"/>
      <c r="AB18" s="520"/>
      <c r="AC18" s="392">
        <v>54.5</v>
      </c>
      <c r="AD18" s="393"/>
      <c r="AE18" s="393"/>
      <c r="AF18" s="393"/>
      <c r="AG18" s="496"/>
      <c r="AH18" s="392">
        <v>54.4</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2538643</v>
      </c>
      <c r="BO18" s="429"/>
      <c r="BP18" s="429"/>
      <c r="BQ18" s="429"/>
      <c r="BR18" s="429"/>
      <c r="BS18" s="429"/>
      <c r="BT18" s="429"/>
      <c r="BU18" s="430"/>
      <c r="BV18" s="428">
        <v>2382774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163</v>
      </c>
      <c r="C19" s="491"/>
      <c r="D19" s="491"/>
      <c r="E19" s="492"/>
      <c r="F19" s="492"/>
      <c r="G19" s="492"/>
      <c r="H19" s="492"/>
      <c r="I19" s="492"/>
      <c r="J19" s="492"/>
      <c r="K19" s="492"/>
      <c r="L19" s="498">
        <v>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4003787</v>
      </c>
      <c r="BO19" s="429"/>
      <c r="BP19" s="429"/>
      <c r="BQ19" s="429"/>
      <c r="BR19" s="429"/>
      <c r="BS19" s="429"/>
      <c r="BT19" s="429"/>
      <c r="BU19" s="430"/>
      <c r="BV19" s="428">
        <v>3814157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165</v>
      </c>
      <c r="C20" s="491"/>
      <c r="D20" s="491"/>
      <c r="E20" s="492"/>
      <c r="F20" s="492"/>
      <c r="G20" s="492"/>
      <c r="H20" s="492"/>
      <c r="I20" s="492"/>
      <c r="J20" s="492"/>
      <c r="K20" s="492"/>
      <c r="L20" s="498">
        <v>2173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7178307</v>
      </c>
      <c r="BO23" s="429"/>
      <c r="BP23" s="429"/>
      <c r="BQ23" s="429"/>
      <c r="BR23" s="429"/>
      <c r="BS23" s="429"/>
      <c r="BT23" s="429"/>
      <c r="BU23" s="430"/>
      <c r="BV23" s="428">
        <v>6919604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174</v>
      </c>
      <c r="F24" s="402"/>
      <c r="G24" s="402"/>
      <c r="H24" s="402"/>
      <c r="I24" s="402"/>
      <c r="J24" s="402"/>
      <c r="K24" s="403"/>
      <c r="L24" s="404">
        <v>1</v>
      </c>
      <c r="M24" s="405"/>
      <c r="N24" s="405"/>
      <c r="O24" s="405"/>
      <c r="P24" s="406"/>
      <c r="Q24" s="404">
        <v>7220</v>
      </c>
      <c r="R24" s="405"/>
      <c r="S24" s="405"/>
      <c r="T24" s="405"/>
      <c r="U24" s="405"/>
      <c r="V24" s="406"/>
      <c r="W24" s="470"/>
      <c r="X24" s="461"/>
      <c r="Y24" s="462"/>
      <c r="Z24" s="401" t="s">
        <v>175</v>
      </c>
      <c r="AA24" s="402"/>
      <c r="AB24" s="402"/>
      <c r="AC24" s="402"/>
      <c r="AD24" s="402"/>
      <c r="AE24" s="402"/>
      <c r="AF24" s="402"/>
      <c r="AG24" s="403"/>
      <c r="AH24" s="404">
        <v>83</v>
      </c>
      <c r="AI24" s="405"/>
      <c r="AJ24" s="405"/>
      <c r="AK24" s="405"/>
      <c r="AL24" s="406"/>
      <c r="AM24" s="404">
        <v>253067</v>
      </c>
      <c r="AN24" s="405"/>
      <c r="AO24" s="405"/>
      <c r="AP24" s="405"/>
      <c r="AQ24" s="405"/>
      <c r="AR24" s="406"/>
      <c r="AS24" s="404">
        <v>3049</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6803490</v>
      </c>
      <c r="BO24" s="429"/>
      <c r="BP24" s="429"/>
      <c r="BQ24" s="429"/>
      <c r="BR24" s="429"/>
      <c r="BS24" s="429"/>
      <c r="BT24" s="429"/>
      <c r="BU24" s="430"/>
      <c r="BV24" s="428">
        <v>6862095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177</v>
      </c>
      <c r="F25" s="402"/>
      <c r="G25" s="402"/>
      <c r="H25" s="402"/>
      <c r="I25" s="402"/>
      <c r="J25" s="402"/>
      <c r="K25" s="403"/>
      <c r="L25" s="404">
        <v>1</v>
      </c>
      <c r="M25" s="405"/>
      <c r="N25" s="405"/>
      <c r="O25" s="405"/>
      <c r="P25" s="406"/>
      <c r="Q25" s="404">
        <v>5780</v>
      </c>
      <c r="R25" s="405"/>
      <c r="S25" s="405"/>
      <c r="T25" s="405"/>
      <c r="U25" s="405"/>
      <c r="V25" s="406"/>
      <c r="W25" s="470"/>
      <c r="X25" s="461"/>
      <c r="Y25" s="462"/>
      <c r="Z25" s="401" t="s">
        <v>178</v>
      </c>
      <c r="AA25" s="402"/>
      <c r="AB25" s="402"/>
      <c r="AC25" s="402"/>
      <c r="AD25" s="402"/>
      <c r="AE25" s="402"/>
      <c r="AF25" s="402"/>
      <c r="AG25" s="403"/>
      <c r="AH25" s="404" t="s">
        <v>139</v>
      </c>
      <c r="AI25" s="405"/>
      <c r="AJ25" s="405"/>
      <c r="AK25" s="405"/>
      <c r="AL25" s="406"/>
      <c r="AM25" s="404" t="s">
        <v>140</v>
      </c>
      <c r="AN25" s="405"/>
      <c r="AO25" s="405"/>
      <c r="AP25" s="405"/>
      <c r="AQ25" s="405"/>
      <c r="AR25" s="406"/>
      <c r="AS25" s="404" t="s">
        <v>140</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v>246606</v>
      </c>
      <c r="BO25" s="424"/>
      <c r="BP25" s="424"/>
      <c r="BQ25" s="424"/>
      <c r="BR25" s="424"/>
      <c r="BS25" s="424"/>
      <c r="BT25" s="424"/>
      <c r="BU25" s="425"/>
      <c r="BV25" s="423">
        <v>1887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180</v>
      </c>
      <c r="F26" s="402"/>
      <c r="G26" s="402"/>
      <c r="H26" s="402"/>
      <c r="I26" s="402"/>
      <c r="J26" s="402"/>
      <c r="K26" s="403"/>
      <c r="L26" s="404">
        <v>1</v>
      </c>
      <c r="M26" s="405"/>
      <c r="N26" s="405"/>
      <c r="O26" s="405"/>
      <c r="P26" s="406"/>
      <c r="Q26" s="404">
        <v>5320</v>
      </c>
      <c r="R26" s="405"/>
      <c r="S26" s="405"/>
      <c r="T26" s="405"/>
      <c r="U26" s="405"/>
      <c r="V26" s="406"/>
      <c r="W26" s="470"/>
      <c r="X26" s="461"/>
      <c r="Y26" s="462"/>
      <c r="Z26" s="401" t="s">
        <v>181</v>
      </c>
      <c r="AA26" s="483"/>
      <c r="AB26" s="483"/>
      <c r="AC26" s="483"/>
      <c r="AD26" s="483"/>
      <c r="AE26" s="483"/>
      <c r="AF26" s="483"/>
      <c r="AG26" s="484"/>
      <c r="AH26" s="404">
        <v>2</v>
      </c>
      <c r="AI26" s="405"/>
      <c r="AJ26" s="405"/>
      <c r="AK26" s="405"/>
      <c r="AL26" s="406"/>
      <c r="AM26" s="404" t="s">
        <v>182</v>
      </c>
      <c r="AN26" s="405"/>
      <c r="AO26" s="405"/>
      <c r="AP26" s="405"/>
      <c r="AQ26" s="405"/>
      <c r="AR26" s="406"/>
      <c r="AS26" s="404" t="s">
        <v>183</v>
      </c>
      <c r="AT26" s="405"/>
      <c r="AU26" s="405"/>
      <c r="AV26" s="405"/>
      <c r="AW26" s="405"/>
      <c r="AX26" s="407"/>
      <c r="AY26" s="437" t="s">
        <v>184</v>
      </c>
      <c r="AZ26" s="438"/>
      <c r="BA26" s="438"/>
      <c r="BB26" s="438"/>
      <c r="BC26" s="438"/>
      <c r="BD26" s="438"/>
      <c r="BE26" s="438"/>
      <c r="BF26" s="438"/>
      <c r="BG26" s="438"/>
      <c r="BH26" s="438"/>
      <c r="BI26" s="438"/>
      <c r="BJ26" s="438"/>
      <c r="BK26" s="438"/>
      <c r="BL26" s="438"/>
      <c r="BM26" s="439"/>
      <c r="BN26" s="428" t="s">
        <v>185</v>
      </c>
      <c r="BO26" s="429"/>
      <c r="BP26" s="429"/>
      <c r="BQ26" s="429"/>
      <c r="BR26" s="429"/>
      <c r="BS26" s="429"/>
      <c r="BT26" s="429"/>
      <c r="BU26" s="430"/>
      <c r="BV26" s="428" t="s">
        <v>140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186</v>
      </c>
      <c r="F27" s="402"/>
      <c r="G27" s="402"/>
      <c r="H27" s="402"/>
      <c r="I27" s="402"/>
      <c r="J27" s="402"/>
      <c r="K27" s="403"/>
      <c r="L27" s="404">
        <v>1</v>
      </c>
      <c r="M27" s="405"/>
      <c r="N27" s="405"/>
      <c r="O27" s="405"/>
      <c r="P27" s="406"/>
      <c r="Q27" s="404">
        <v>2380</v>
      </c>
      <c r="R27" s="405"/>
      <c r="S27" s="405"/>
      <c r="T27" s="405"/>
      <c r="U27" s="405"/>
      <c r="V27" s="406"/>
      <c r="W27" s="470"/>
      <c r="X27" s="461"/>
      <c r="Y27" s="462"/>
      <c r="Z27" s="401" t="s">
        <v>187</v>
      </c>
      <c r="AA27" s="402"/>
      <c r="AB27" s="402"/>
      <c r="AC27" s="402"/>
      <c r="AD27" s="402"/>
      <c r="AE27" s="402"/>
      <c r="AF27" s="402"/>
      <c r="AG27" s="403"/>
      <c r="AH27" s="404">
        <v>1</v>
      </c>
      <c r="AI27" s="405"/>
      <c r="AJ27" s="405"/>
      <c r="AK27" s="405"/>
      <c r="AL27" s="406"/>
      <c r="AM27" s="404" t="s">
        <v>183</v>
      </c>
      <c r="AN27" s="405"/>
      <c r="AO27" s="405"/>
      <c r="AP27" s="405"/>
      <c r="AQ27" s="405"/>
      <c r="AR27" s="406"/>
      <c r="AS27" s="404" t="s">
        <v>188</v>
      </c>
      <c r="AT27" s="405"/>
      <c r="AU27" s="405"/>
      <c r="AV27" s="405"/>
      <c r="AW27" s="405"/>
      <c r="AX27" s="407"/>
      <c r="AY27" s="434" t="s">
        <v>189</v>
      </c>
      <c r="AZ27" s="435"/>
      <c r="BA27" s="435"/>
      <c r="BB27" s="435"/>
      <c r="BC27" s="435"/>
      <c r="BD27" s="435"/>
      <c r="BE27" s="435"/>
      <c r="BF27" s="435"/>
      <c r="BG27" s="435"/>
      <c r="BH27" s="435"/>
      <c r="BI27" s="435"/>
      <c r="BJ27" s="435"/>
      <c r="BK27" s="435"/>
      <c r="BL27" s="435"/>
      <c r="BM27" s="436"/>
      <c r="BN27" s="431">
        <v>106549</v>
      </c>
      <c r="BO27" s="432"/>
      <c r="BP27" s="432"/>
      <c r="BQ27" s="432"/>
      <c r="BR27" s="432"/>
      <c r="BS27" s="432"/>
      <c r="BT27" s="432"/>
      <c r="BU27" s="433"/>
      <c r="BV27" s="431">
        <v>106504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190</v>
      </c>
      <c r="F28" s="402"/>
      <c r="G28" s="402"/>
      <c r="H28" s="402"/>
      <c r="I28" s="402"/>
      <c r="J28" s="402"/>
      <c r="K28" s="403"/>
      <c r="L28" s="404">
        <v>1</v>
      </c>
      <c r="M28" s="405"/>
      <c r="N28" s="405"/>
      <c r="O28" s="405"/>
      <c r="P28" s="406"/>
      <c r="Q28" s="404">
        <v>1950</v>
      </c>
      <c r="R28" s="405"/>
      <c r="S28" s="405"/>
      <c r="T28" s="405"/>
      <c r="U28" s="405"/>
      <c r="V28" s="406"/>
      <c r="W28" s="470"/>
      <c r="X28" s="461"/>
      <c r="Y28" s="462"/>
      <c r="Z28" s="401" t="s">
        <v>191</v>
      </c>
      <c r="AA28" s="402"/>
      <c r="AB28" s="402"/>
      <c r="AC28" s="402"/>
      <c r="AD28" s="402"/>
      <c r="AE28" s="402"/>
      <c r="AF28" s="402"/>
      <c r="AG28" s="403"/>
      <c r="AH28" s="404" t="s">
        <v>140</v>
      </c>
      <c r="AI28" s="405"/>
      <c r="AJ28" s="405"/>
      <c r="AK28" s="405"/>
      <c r="AL28" s="406"/>
      <c r="AM28" s="404" t="s">
        <v>139</v>
      </c>
      <c r="AN28" s="405"/>
      <c r="AO28" s="405"/>
      <c r="AP28" s="405"/>
      <c r="AQ28" s="405"/>
      <c r="AR28" s="406"/>
      <c r="AS28" s="404" t="s">
        <v>140</v>
      </c>
      <c r="AT28" s="405"/>
      <c r="AU28" s="405"/>
      <c r="AV28" s="405"/>
      <c r="AW28" s="405"/>
      <c r="AX28" s="407"/>
      <c r="AY28" s="411" t="s">
        <v>192</v>
      </c>
      <c r="AZ28" s="412"/>
      <c r="BA28" s="412"/>
      <c r="BB28" s="413"/>
      <c r="BC28" s="420" t="s">
        <v>47</v>
      </c>
      <c r="BD28" s="421"/>
      <c r="BE28" s="421"/>
      <c r="BF28" s="421"/>
      <c r="BG28" s="421"/>
      <c r="BH28" s="421"/>
      <c r="BI28" s="421"/>
      <c r="BJ28" s="421"/>
      <c r="BK28" s="421"/>
      <c r="BL28" s="421"/>
      <c r="BM28" s="422"/>
      <c r="BN28" s="423">
        <v>1735757</v>
      </c>
      <c r="BO28" s="424"/>
      <c r="BP28" s="424"/>
      <c r="BQ28" s="424"/>
      <c r="BR28" s="424"/>
      <c r="BS28" s="424"/>
      <c r="BT28" s="424"/>
      <c r="BU28" s="425"/>
      <c r="BV28" s="423">
        <v>2244222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193</v>
      </c>
      <c r="F29" s="402"/>
      <c r="G29" s="402"/>
      <c r="H29" s="402"/>
      <c r="I29" s="402"/>
      <c r="J29" s="402"/>
      <c r="K29" s="403"/>
      <c r="L29" s="404">
        <v>7</v>
      </c>
      <c r="M29" s="405"/>
      <c r="N29" s="405"/>
      <c r="O29" s="405"/>
      <c r="P29" s="406"/>
      <c r="Q29" s="404">
        <v>1710</v>
      </c>
      <c r="R29" s="405"/>
      <c r="S29" s="405"/>
      <c r="T29" s="405"/>
      <c r="U29" s="405"/>
      <c r="V29" s="406"/>
      <c r="W29" s="471"/>
      <c r="X29" s="472"/>
      <c r="Y29" s="473"/>
      <c r="Z29" s="401" t="s">
        <v>194</v>
      </c>
      <c r="AA29" s="402"/>
      <c r="AB29" s="402"/>
      <c r="AC29" s="402"/>
      <c r="AD29" s="402"/>
      <c r="AE29" s="402"/>
      <c r="AF29" s="402"/>
      <c r="AG29" s="403"/>
      <c r="AH29" s="404">
        <v>84</v>
      </c>
      <c r="AI29" s="405"/>
      <c r="AJ29" s="405"/>
      <c r="AK29" s="405"/>
      <c r="AL29" s="406"/>
      <c r="AM29" s="404">
        <v>256821</v>
      </c>
      <c r="AN29" s="405"/>
      <c r="AO29" s="405"/>
      <c r="AP29" s="405"/>
      <c r="AQ29" s="405"/>
      <c r="AR29" s="406"/>
      <c r="AS29" s="404">
        <v>3057</v>
      </c>
      <c r="AT29" s="405"/>
      <c r="AU29" s="405"/>
      <c r="AV29" s="405"/>
      <c r="AW29" s="405"/>
      <c r="AX29" s="407"/>
      <c r="AY29" s="414"/>
      <c r="AZ29" s="415"/>
      <c r="BA29" s="415"/>
      <c r="BB29" s="416"/>
      <c r="BC29" s="408" t="s">
        <v>195</v>
      </c>
      <c r="BD29" s="409"/>
      <c r="BE29" s="409"/>
      <c r="BF29" s="409"/>
      <c r="BG29" s="409"/>
      <c r="BH29" s="409"/>
      <c r="BI29" s="409"/>
      <c r="BJ29" s="409"/>
      <c r="BK29" s="409"/>
      <c r="BL29" s="409"/>
      <c r="BM29" s="410"/>
      <c r="BN29" s="428">
        <v>21</v>
      </c>
      <c r="BO29" s="429"/>
      <c r="BP29" s="429"/>
      <c r="BQ29" s="429"/>
      <c r="BR29" s="429"/>
      <c r="BS29" s="429"/>
      <c r="BT29" s="429"/>
      <c r="BU29" s="430"/>
      <c r="BV29" s="428">
        <v>21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196</v>
      </c>
      <c r="X30" s="481"/>
      <c r="Y30" s="481"/>
      <c r="Z30" s="481"/>
      <c r="AA30" s="481"/>
      <c r="AB30" s="481"/>
      <c r="AC30" s="481"/>
      <c r="AD30" s="481"/>
      <c r="AE30" s="481"/>
      <c r="AF30" s="481"/>
      <c r="AG30" s="482"/>
      <c r="AH30" s="392">
        <v>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3498753</v>
      </c>
      <c r="BO30" s="432"/>
      <c r="BP30" s="432"/>
      <c r="BQ30" s="432"/>
      <c r="BR30" s="432"/>
      <c r="BS30" s="432"/>
      <c r="BT30" s="432"/>
      <c r="BU30" s="433"/>
      <c r="BV30" s="431">
        <v>2937520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203</v>
      </c>
      <c r="D33" s="391"/>
      <c r="E33" s="390" t="s">
        <v>204</v>
      </c>
      <c r="F33" s="390"/>
      <c r="G33" s="390"/>
      <c r="H33" s="390"/>
      <c r="I33" s="390"/>
      <c r="J33" s="390"/>
      <c r="K33" s="390"/>
      <c r="L33" s="390"/>
      <c r="M33" s="390"/>
      <c r="N33" s="390"/>
      <c r="O33" s="390"/>
      <c r="P33" s="390"/>
      <c r="Q33" s="390"/>
      <c r="R33" s="390"/>
      <c r="S33" s="390"/>
      <c r="T33" s="216"/>
      <c r="U33" s="391" t="s">
        <v>203</v>
      </c>
      <c r="V33" s="391"/>
      <c r="W33" s="390" t="s">
        <v>205</v>
      </c>
      <c r="X33" s="390"/>
      <c r="Y33" s="390"/>
      <c r="Z33" s="390"/>
      <c r="AA33" s="390"/>
      <c r="AB33" s="390"/>
      <c r="AC33" s="390"/>
      <c r="AD33" s="390"/>
      <c r="AE33" s="390"/>
      <c r="AF33" s="390"/>
      <c r="AG33" s="390"/>
      <c r="AH33" s="390"/>
      <c r="AI33" s="390"/>
      <c r="AJ33" s="390"/>
      <c r="AK33" s="390"/>
      <c r="AL33" s="216"/>
      <c r="AM33" s="391" t="s">
        <v>206</v>
      </c>
      <c r="AN33" s="391"/>
      <c r="AO33" s="390" t="s">
        <v>207</v>
      </c>
      <c r="AP33" s="390"/>
      <c r="AQ33" s="390"/>
      <c r="AR33" s="390"/>
      <c r="AS33" s="390"/>
      <c r="AT33" s="390"/>
      <c r="AU33" s="390"/>
      <c r="AV33" s="390"/>
      <c r="AW33" s="390"/>
      <c r="AX33" s="390"/>
      <c r="AY33" s="390"/>
      <c r="AZ33" s="390"/>
      <c r="BA33" s="390"/>
      <c r="BB33" s="390"/>
      <c r="BC33" s="390"/>
      <c r="BD33" s="217"/>
      <c r="BE33" s="390" t="s">
        <v>208</v>
      </c>
      <c r="BF33" s="390"/>
      <c r="BG33" s="390" t="s">
        <v>209</v>
      </c>
      <c r="BH33" s="390"/>
      <c r="BI33" s="390"/>
      <c r="BJ33" s="390"/>
      <c r="BK33" s="390"/>
      <c r="BL33" s="390"/>
      <c r="BM33" s="390"/>
      <c r="BN33" s="390"/>
      <c r="BO33" s="390"/>
      <c r="BP33" s="390"/>
      <c r="BQ33" s="390"/>
      <c r="BR33" s="390"/>
      <c r="BS33" s="390"/>
      <c r="BT33" s="390"/>
      <c r="BU33" s="390"/>
      <c r="BV33" s="217"/>
      <c r="BW33" s="391" t="s">
        <v>208</v>
      </c>
      <c r="BX33" s="391"/>
      <c r="BY33" s="390" t="s">
        <v>210</v>
      </c>
      <c r="BZ33" s="390"/>
      <c r="CA33" s="390"/>
      <c r="CB33" s="390"/>
      <c r="CC33" s="390"/>
      <c r="CD33" s="390"/>
      <c r="CE33" s="390"/>
      <c r="CF33" s="390"/>
      <c r="CG33" s="390"/>
      <c r="CH33" s="390"/>
      <c r="CI33" s="390"/>
      <c r="CJ33" s="390"/>
      <c r="CK33" s="390"/>
      <c r="CL33" s="390"/>
      <c r="CM33" s="390"/>
      <c r="CN33" s="216"/>
      <c r="CO33" s="391" t="s">
        <v>206</v>
      </c>
      <c r="CP33" s="391"/>
      <c r="CQ33" s="390" t="s">
        <v>211</v>
      </c>
      <c r="CR33" s="390"/>
      <c r="CS33" s="390"/>
      <c r="CT33" s="390"/>
      <c r="CU33" s="390"/>
      <c r="CV33" s="390"/>
      <c r="CW33" s="390"/>
      <c r="CX33" s="390"/>
      <c r="CY33" s="390"/>
      <c r="CZ33" s="390"/>
      <c r="DA33" s="390"/>
      <c r="DB33" s="390"/>
      <c r="DC33" s="390"/>
      <c r="DD33" s="390"/>
      <c r="DE33" s="390"/>
      <c r="DF33" s="216"/>
      <c r="DG33" s="389" t="s">
        <v>212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南部檜山衛生処理組合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上ノ国町観光振興公社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江差町・上ノ国町学校給食組合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檜山広域行政組合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渡島・檜山地方税滞納整理機構</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217</v>
      </c>
    </row>
    <row r="50" spans="5:5">
      <c r="E50" s="188" t="s">
        <v>218</v>
      </c>
    </row>
    <row r="51" spans="5:5">
      <c r="E51" s="188" t="s">
        <v>219</v>
      </c>
    </row>
    <row r="52" spans="5:5">
      <c r="E52" s="188" t="s">
        <v>220</v>
      </c>
    </row>
    <row r="53" spans="5:5"/>
    <row r="54" spans="5:5"/>
    <row r="55" spans="5:5"/>
    <row r="56" spans="5:5"/>
  </sheetData>
  <sheetProtection algorithmName="SHA-512" hashValue="gP86IlePg3r5NsRVVu/z5K8nGt61dgaheQSlAA9nSJkKZ7lXJTZf868iokRE6PEcEnM9YHb3GbeezO9crHfBUw==" saltValue="+wVufOcPT6Xk+yy2BbMi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0" t="s">
        <v>579</v>
      </c>
      <c r="D34" s="1210"/>
      <c r="E34" s="1211"/>
      <c r="F34" s="32">
        <v>11.16</v>
      </c>
      <c r="G34" s="33">
        <v>15.16</v>
      </c>
      <c r="H34" s="33">
        <v>8.7100000000000009</v>
      </c>
      <c r="I34" s="33">
        <v>2.33</v>
      </c>
      <c r="J34" s="34">
        <v>3.56</v>
      </c>
      <c r="K34" s="22"/>
      <c r="L34" s="22"/>
      <c r="M34" s="22"/>
      <c r="N34" s="22"/>
      <c r="O34" s="22"/>
      <c r="P34" s="22"/>
    </row>
    <row r="35" spans="1:16" ht="39" customHeight="1">
      <c r="A35" s="22"/>
      <c r="B35" s="35"/>
      <c r="C35" s="1204" t="s">
        <v>580</v>
      </c>
      <c r="D35" s="1205"/>
      <c r="E35" s="1206"/>
      <c r="F35" s="36">
        <v>0.56000000000000005</v>
      </c>
      <c r="G35" s="37">
        <v>0.18</v>
      </c>
      <c r="H35" s="37">
        <v>0.54</v>
      </c>
      <c r="I35" s="37">
        <v>0.75</v>
      </c>
      <c r="J35" s="38">
        <v>0.7</v>
      </c>
      <c r="K35" s="22"/>
      <c r="L35" s="22"/>
      <c r="M35" s="22"/>
      <c r="N35" s="22"/>
      <c r="O35" s="22"/>
      <c r="P35" s="22"/>
    </row>
    <row r="36" spans="1:16" ht="39" customHeight="1">
      <c r="A36" s="22"/>
      <c r="B36" s="35"/>
      <c r="C36" s="1204" t="s">
        <v>581</v>
      </c>
      <c r="D36" s="1205"/>
      <c r="E36" s="1206"/>
      <c r="F36" s="36">
        <v>0</v>
      </c>
      <c r="G36" s="37">
        <v>0</v>
      </c>
      <c r="H36" s="37">
        <v>0</v>
      </c>
      <c r="I36" s="37">
        <v>0</v>
      </c>
      <c r="J36" s="38">
        <v>0.59</v>
      </c>
      <c r="K36" s="22"/>
      <c r="L36" s="22"/>
      <c r="M36" s="22"/>
      <c r="N36" s="22"/>
      <c r="O36" s="22"/>
      <c r="P36" s="22"/>
    </row>
    <row r="37" spans="1:16" ht="39" customHeight="1">
      <c r="A37" s="22"/>
      <c r="B37" s="35"/>
      <c r="C37" s="1204" t="s">
        <v>582</v>
      </c>
      <c r="D37" s="1205"/>
      <c r="E37" s="1206"/>
      <c r="F37" s="36">
        <v>0</v>
      </c>
      <c r="G37" s="37">
        <v>0.02</v>
      </c>
      <c r="H37" s="37">
        <v>0</v>
      </c>
      <c r="I37" s="37">
        <v>0</v>
      </c>
      <c r="J37" s="38">
        <v>0</v>
      </c>
      <c r="K37" s="22"/>
      <c r="L37" s="22"/>
      <c r="M37" s="22"/>
      <c r="N37" s="22"/>
      <c r="O37" s="22"/>
      <c r="P37" s="22"/>
    </row>
    <row r="38" spans="1:16" ht="39" customHeight="1">
      <c r="A38" s="22"/>
      <c r="B38" s="35"/>
      <c r="C38" s="1204" t="s">
        <v>583</v>
      </c>
      <c r="D38" s="1205"/>
      <c r="E38" s="1206"/>
      <c r="F38" s="36">
        <v>0</v>
      </c>
      <c r="G38" s="37">
        <v>0</v>
      </c>
      <c r="H38" s="37">
        <v>0</v>
      </c>
      <c r="I38" s="37">
        <v>0</v>
      </c>
      <c r="J38" s="38">
        <v>0</v>
      </c>
      <c r="K38" s="22"/>
      <c r="L38" s="22"/>
      <c r="M38" s="22"/>
      <c r="N38" s="22"/>
      <c r="O38" s="22"/>
      <c r="P38" s="22"/>
    </row>
    <row r="39" spans="1:16" ht="39" customHeight="1">
      <c r="A39" s="22"/>
      <c r="B39" s="35"/>
      <c r="C39" s="1204" t="s">
        <v>584</v>
      </c>
      <c r="D39" s="1205"/>
      <c r="E39" s="1206"/>
      <c r="F39" s="36" t="s">
        <v>529</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585</v>
      </c>
      <c r="D42" s="1205"/>
      <c r="E42" s="1206"/>
      <c r="F42" s="36" t="s">
        <v>529</v>
      </c>
      <c r="G42" s="37" t="s">
        <v>529</v>
      </c>
      <c r="H42" s="37" t="s">
        <v>529</v>
      </c>
      <c r="I42" s="37" t="s">
        <v>529</v>
      </c>
      <c r="J42" s="38" t="s">
        <v>529</v>
      </c>
      <c r="K42" s="22"/>
      <c r="L42" s="22"/>
      <c r="M42" s="22"/>
      <c r="N42" s="22"/>
      <c r="O42" s="22"/>
      <c r="P42" s="22"/>
    </row>
    <row r="43" spans="1:16" ht="39" customHeight="1" thickBot="1">
      <c r="A43" s="22"/>
      <c r="B43" s="40"/>
      <c r="C43" s="1207" t="s">
        <v>586</v>
      </c>
      <c r="D43" s="1208"/>
      <c r="E43" s="1209"/>
      <c r="F43" s="41">
        <v>9.73</v>
      </c>
      <c r="G43" s="42">
        <v>9.48</v>
      </c>
      <c r="H43" s="42" t="s">
        <v>529</v>
      </c>
      <c r="I43" s="42" t="s">
        <v>529</v>
      </c>
      <c r="J43" s="43" t="s">
        <v>529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vAA9270TysAyXY8Gv4jWpYClqRPnuT2gfJIs66UNmzACzOMpH6hFiuHBXaroJcX8WhNlvhkHX5SHBZa55M3iQ==" saltValue="C4ZD1yazrsY0ua/731wE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30" t="s">
        <v>10</v>
      </c>
      <c r="C45" s="1231"/>
      <c r="D45" s="58"/>
      <c r="E45" s="1236" t="s">
        <v>11</v>
      </c>
      <c r="F45" s="1236"/>
      <c r="G45" s="1236"/>
      <c r="H45" s="1236"/>
      <c r="I45" s="1236"/>
      <c r="J45" s="1237"/>
      <c r="K45" s="59">
        <v>600</v>
      </c>
      <c r="L45" s="60">
        <v>535</v>
      </c>
      <c r="M45" s="60">
        <v>520</v>
      </c>
      <c r="N45" s="60">
        <v>528</v>
      </c>
      <c r="O45" s="61">
        <v>577</v>
      </c>
      <c r="P45" s="48"/>
      <c r="Q45" s="48"/>
      <c r="R45" s="48"/>
      <c r="S45" s="48"/>
      <c r="T45" s="48"/>
      <c r="U45" s="48"/>
    </row>
    <row r="46" spans="1:21" ht="30.75" customHeight="1">
      <c r="A46" s="48"/>
      <c r="B46" s="1232"/>
      <c r="C46" s="1233"/>
      <c r="D46" s="62"/>
      <c r="E46" s="1214" t="s">
        <v>12</v>
      </c>
      <c r="F46" s="1214"/>
      <c r="G46" s="1214"/>
      <c r="H46" s="1214"/>
      <c r="I46" s="1214"/>
      <c r="J46" s="1215"/>
      <c r="K46" s="63" t="s">
        <v>529</v>
      </c>
      <c r="L46" s="64" t="s">
        <v>529</v>
      </c>
      <c r="M46" s="64" t="s">
        <v>529</v>
      </c>
      <c r="N46" s="64" t="s">
        <v>529</v>
      </c>
      <c r="O46" s="65" t="s">
        <v>529</v>
      </c>
      <c r="P46" s="48"/>
      <c r="Q46" s="48"/>
      <c r="R46" s="48"/>
      <c r="S46" s="48"/>
      <c r="T46" s="48"/>
      <c r="U46" s="48"/>
    </row>
    <row r="47" spans="1:21" ht="30.75" customHeight="1">
      <c r="A47" s="48"/>
      <c r="B47" s="1232"/>
      <c r="C47" s="1233"/>
      <c r="D47" s="62"/>
      <c r="E47" s="1214" t="s">
        <v>13</v>
      </c>
      <c r="F47" s="1214"/>
      <c r="G47" s="1214"/>
      <c r="H47" s="1214"/>
      <c r="I47" s="1214"/>
      <c r="J47" s="1215"/>
      <c r="K47" s="63" t="s">
        <v>529</v>
      </c>
      <c r="L47" s="64" t="s">
        <v>529</v>
      </c>
      <c r="M47" s="64" t="s">
        <v>529</v>
      </c>
      <c r="N47" s="64" t="s">
        <v>529</v>
      </c>
      <c r="O47" s="65" t="s">
        <v>529</v>
      </c>
      <c r="P47" s="48"/>
      <c r="Q47" s="48"/>
      <c r="R47" s="48"/>
      <c r="S47" s="48"/>
      <c r="T47" s="48"/>
      <c r="U47" s="48"/>
    </row>
    <row r="48" spans="1:21" ht="30.75" customHeight="1">
      <c r="A48" s="48"/>
      <c r="B48" s="1232"/>
      <c r="C48" s="1233"/>
      <c r="D48" s="62"/>
      <c r="E48" s="1214" t="s">
        <v>14</v>
      </c>
      <c r="F48" s="1214"/>
      <c r="G48" s="1214"/>
      <c r="H48" s="1214"/>
      <c r="I48" s="1214"/>
      <c r="J48" s="1215"/>
      <c r="K48" s="63">
        <v>127</v>
      </c>
      <c r="L48" s="64">
        <v>103</v>
      </c>
      <c r="M48" s="64">
        <v>110</v>
      </c>
      <c r="N48" s="64">
        <v>110</v>
      </c>
      <c r="O48" s="65">
        <v>110</v>
      </c>
      <c r="P48" s="48"/>
      <c r="Q48" s="48"/>
      <c r="R48" s="48"/>
      <c r="S48" s="48"/>
      <c r="T48" s="48"/>
      <c r="U48" s="48"/>
    </row>
    <row r="49" spans="1:21" ht="30.75" customHeight="1">
      <c r="A49" s="48"/>
      <c r="B49" s="1232"/>
      <c r="C49" s="1233"/>
      <c r="D49" s="62"/>
      <c r="E49" s="1214" t="s">
        <v>15</v>
      </c>
      <c r="F49" s="1214"/>
      <c r="G49" s="1214"/>
      <c r="H49" s="1214"/>
      <c r="I49" s="1214"/>
      <c r="J49" s="1215"/>
      <c r="K49" s="63">
        <v>1</v>
      </c>
      <c r="L49" s="64">
        <v>1</v>
      </c>
      <c r="M49" s="64">
        <v>1</v>
      </c>
      <c r="N49" s="64">
        <v>1</v>
      </c>
      <c r="O49" s="65">
        <v>1</v>
      </c>
      <c r="P49" s="48"/>
      <c r="Q49" s="48"/>
      <c r="R49" s="48"/>
      <c r="S49" s="48"/>
      <c r="T49" s="48"/>
      <c r="U49" s="48"/>
    </row>
    <row r="50" spans="1:21" ht="30.75" customHeight="1">
      <c r="A50" s="48"/>
      <c r="B50" s="1232"/>
      <c r="C50" s="1233"/>
      <c r="D50" s="62"/>
      <c r="E50" s="1214" t="s">
        <v>16</v>
      </c>
      <c r="F50" s="1214"/>
      <c r="G50" s="1214"/>
      <c r="H50" s="1214"/>
      <c r="I50" s="1214"/>
      <c r="J50" s="1215"/>
      <c r="K50" s="63">
        <v>3</v>
      </c>
      <c r="L50" s="64">
        <v>21</v>
      </c>
      <c r="M50" s="64">
        <v>4</v>
      </c>
      <c r="N50" s="64">
        <v>2</v>
      </c>
      <c r="O50" s="65">
        <v>2</v>
      </c>
      <c r="P50" s="48"/>
      <c r="Q50" s="48"/>
      <c r="R50" s="48"/>
      <c r="S50" s="48"/>
      <c r="T50" s="48"/>
      <c r="U50" s="48"/>
    </row>
    <row r="51" spans="1:21" ht="30.75" customHeight="1">
      <c r="A51" s="48"/>
      <c r="B51" s="1234"/>
      <c r="C51" s="1235"/>
      <c r="D51" s="66"/>
      <c r="E51" s="1214" t="s">
        <v>17</v>
      </c>
      <c r="F51" s="1214"/>
      <c r="G51" s="1214"/>
      <c r="H51" s="1214"/>
      <c r="I51" s="1214"/>
      <c r="J51" s="1215"/>
      <c r="K51" s="63">
        <v>0</v>
      </c>
      <c r="L51" s="64">
        <v>0</v>
      </c>
      <c r="M51" s="64">
        <v>0</v>
      </c>
      <c r="N51" s="64">
        <v>1</v>
      </c>
      <c r="O51" s="65">
        <v>0</v>
      </c>
      <c r="P51" s="48"/>
      <c r="Q51" s="48"/>
      <c r="R51" s="48"/>
      <c r="S51" s="48"/>
      <c r="T51" s="48"/>
      <c r="U51" s="48"/>
    </row>
    <row r="52" spans="1:21" ht="30.75" customHeight="1">
      <c r="A52" s="48"/>
      <c r="B52" s="1212" t="s">
        <v>18</v>
      </c>
      <c r="C52" s="1213"/>
      <c r="D52" s="66"/>
      <c r="E52" s="1214" t="s">
        <v>19</v>
      </c>
      <c r="F52" s="1214"/>
      <c r="G52" s="1214"/>
      <c r="H52" s="1214"/>
      <c r="I52" s="1214"/>
      <c r="J52" s="1215"/>
      <c r="K52" s="63">
        <v>583</v>
      </c>
      <c r="L52" s="64">
        <v>542</v>
      </c>
      <c r="M52" s="64">
        <v>505</v>
      </c>
      <c r="N52" s="64">
        <v>502</v>
      </c>
      <c r="O52" s="65">
        <v>500</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148</v>
      </c>
      <c r="L53" s="69">
        <v>118</v>
      </c>
      <c r="M53" s="69">
        <v>130</v>
      </c>
      <c r="N53" s="69">
        <v>140</v>
      </c>
      <c r="O53" s="70">
        <v>190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0" t="s">
        <v>24</v>
      </c>
      <c r="C57" s="1221"/>
      <c r="D57" s="1224" t="s">
        <v>25</v>
      </c>
      <c r="E57" s="1225"/>
      <c r="F57" s="1225"/>
      <c r="G57" s="1225"/>
      <c r="H57" s="1225"/>
      <c r="I57" s="1225"/>
      <c r="J57" s="1226"/>
      <c r="K57" s="83"/>
      <c r="L57" s="84"/>
      <c r="M57" s="84"/>
      <c r="N57" s="84"/>
      <c r="O57" s="85"/>
    </row>
    <row r="58" spans="1:21" ht="31.5" customHeight="1" thickBot="1">
      <c r="B58" s="1222"/>
      <c r="C58" s="1223"/>
      <c r="D58" s="1227" t="s">
        <v>26</v>
      </c>
      <c r="E58" s="1228"/>
      <c r="F58" s="1228"/>
      <c r="G58" s="1228"/>
      <c r="H58" s="1228"/>
      <c r="I58" s="1228"/>
      <c r="J58" s="122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wy1jkMw4FQVtyc8PIdUe2b1Hh5zftfzA6iPiwY9+1Cw42mAD1FOVUgrXpVCPe9f3zZZAf+u1XLUCQVZG9ALw==" saltValue="cVwyiUNlQ4OWF7IbvWmJ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571</v>
      </c>
      <c r="J40" s="100" t="s">
        <v>572</v>
      </c>
      <c r="K40" s="100" t="s">
        <v>573</v>
      </c>
      <c r="L40" s="100" t="s">
        <v>574</v>
      </c>
      <c r="M40" s="101" t="s">
        <v>575</v>
      </c>
    </row>
    <row r="41" spans="2:13" ht="27.75" customHeight="1">
      <c r="B41" s="1250" t="s">
        <v>29</v>
      </c>
      <c r="C41" s="1251"/>
      <c r="D41" s="102"/>
      <c r="E41" s="1252" t="s">
        <v>30</v>
      </c>
      <c r="F41" s="1252"/>
      <c r="G41" s="1252"/>
      <c r="H41" s="1253"/>
      <c r="I41" s="103">
        <v>5171</v>
      </c>
      <c r="J41" s="104">
        <v>5593</v>
      </c>
      <c r="K41" s="104">
        <v>6592</v>
      </c>
      <c r="L41" s="104">
        <v>6920</v>
      </c>
      <c r="M41" s="105">
        <v>7178</v>
      </c>
    </row>
    <row r="42" spans="2:13" ht="27.75" customHeight="1">
      <c r="B42" s="1240"/>
      <c r="C42" s="1241"/>
      <c r="D42" s="106"/>
      <c r="E42" s="1244" t="s">
        <v>31</v>
      </c>
      <c r="F42" s="1244"/>
      <c r="G42" s="1244"/>
      <c r="H42" s="1245"/>
      <c r="I42" s="107">
        <v>1</v>
      </c>
      <c r="J42" s="108" t="s">
        <v>529</v>
      </c>
      <c r="K42" s="108" t="s">
        <v>529</v>
      </c>
      <c r="L42" s="108" t="s">
        <v>529</v>
      </c>
      <c r="M42" s="109" t="s">
        <v>529</v>
      </c>
    </row>
    <row r="43" spans="2:13" ht="27.75" customHeight="1">
      <c r="B43" s="1240"/>
      <c r="C43" s="1241"/>
      <c r="D43" s="106"/>
      <c r="E43" s="1244" t="s">
        <v>32</v>
      </c>
      <c r="F43" s="1244"/>
      <c r="G43" s="1244"/>
      <c r="H43" s="1245"/>
      <c r="I43" s="107">
        <v>1227</v>
      </c>
      <c r="J43" s="108">
        <v>1256</v>
      </c>
      <c r="K43" s="108">
        <v>1115</v>
      </c>
      <c r="L43" s="108">
        <v>1135</v>
      </c>
      <c r="M43" s="109">
        <v>1201</v>
      </c>
    </row>
    <row r="44" spans="2:13" ht="27.75" customHeight="1">
      <c r="B44" s="1240"/>
      <c r="C44" s="1241"/>
      <c r="D44" s="106"/>
      <c r="E44" s="1244" t="s">
        <v>33</v>
      </c>
      <c r="F44" s="1244"/>
      <c r="G44" s="1244"/>
      <c r="H44" s="1245"/>
      <c r="I44" s="107">
        <v>11</v>
      </c>
      <c r="J44" s="108">
        <v>10</v>
      </c>
      <c r="K44" s="108">
        <v>8</v>
      </c>
      <c r="L44" s="108">
        <v>7</v>
      </c>
      <c r="M44" s="109">
        <v>5</v>
      </c>
    </row>
    <row r="45" spans="2:13" ht="27.75" customHeight="1">
      <c r="B45" s="1240"/>
      <c r="C45" s="1241"/>
      <c r="D45" s="106"/>
      <c r="E45" s="1244" t="s">
        <v>34</v>
      </c>
      <c r="F45" s="1244"/>
      <c r="G45" s="1244"/>
      <c r="H45" s="1245"/>
      <c r="I45" s="107">
        <v>894</v>
      </c>
      <c r="J45" s="108">
        <v>799</v>
      </c>
      <c r="K45" s="108">
        <v>812</v>
      </c>
      <c r="L45" s="108">
        <v>756</v>
      </c>
      <c r="M45" s="109">
        <v>757</v>
      </c>
    </row>
    <row r="46" spans="2:13" ht="27.75" customHeight="1">
      <c r="B46" s="1240"/>
      <c r="C46" s="1241"/>
      <c r="D46" s="110"/>
      <c r="E46" s="1244" t="s">
        <v>35</v>
      </c>
      <c r="F46" s="1244"/>
      <c r="G46" s="1244"/>
      <c r="H46" s="1245"/>
      <c r="I46" s="107" t="s">
        <v>529</v>
      </c>
      <c r="J46" s="108" t="s">
        <v>529</v>
      </c>
      <c r="K46" s="108" t="s">
        <v>529</v>
      </c>
      <c r="L46" s="108" t="s">
        <v>529</v>
      </c>
      <c r="M46" s="109" t="s">
        <v>529</v>
      </c>
    </row>
    <row r="47" spans="2:13" ht="27.75" customHeight="1">
      <c r="B47" s="1240"/>
      <c r="C47" s="1241"/>
      <c r="D47" s="111"/>
      <c r="E47" s="1254" t="s">
        <v>36</v>
      </c>
      <c r="F47" s="1255"/>
      <c r="G47" s="1255"/>
      <c r="H47" s="1256"/>
      <c r="I47" s="107" t="s">
        <v>529</v>
      </c>
      <c r="J47" s="108" t="s">
        <v>529</v>
      </c>
      <c r="K47" s="108" t="s">
        <v>529</v>
      </c>
      <c r="L47" s="108" t="s">
        <v>529</v>
      </c>
      <c r="M47" s="109" t="s">
        <v>529</v>
      </c>
    </row>
    <row r="48" spans="2:13" ht="27.75" customHeight="1">
      <c r="B48" s="1240"/>
      <c r="C48" s="1241"/>
      <c r="D48" s="106"/>
      <c r="E48" s="1244" t="s">
        <v>37</v>
      </c>
      <c r="F48" s="1244"/>
      <c r="G48" s="1244"/>
      <c r="H48" s="1245"/>
      <c r="I48" s="107" t="s">
        <v>529</v>
      </c>
      <c r="J48" s="108" t="s">
        <v>529</v>
      </c>
      <c r="K48" s="108" t="s">
        <v>529</v>
      </c>
      <c r="L48" s="108" t="s">
        <v>529</v>
      </c>
      <c r="M48" s="109" t="s">
        <v>529</v>
      </c>
    </row>
    <row r="49" spans="2:13" ht="27.75" customHeight="1">
      <c r="B49" s="1242"/>
      <c r="C49" s="1243"/>
      <c r="D49" s="106"/>
      <c r="E49" s="1244" t="s">
        <v>38</v>
      </c>
      <c r="F49" s="1244"/>
      <c r="G49" s="1244"/>
      <c r="H49" s="1245"/>
      <c r="I49" s="107" t="s">
        <v>529</v>
      </c>
      <c r="J49" s="108" t="s">
        <v>529</v>
      </c>
      <c r="K49" s="108" t="s">
        <v>529</v>
      </c>
      <c r="L49" s="108" t="s">
        <v>529</v>
      </c>
      <c r="M49" s="109" t="s">
        <v>529</v>
      </c>
    </row>
    <row r="50" spans="2:13" ht="27.75" customHeight="1">
      <c r="B50" s="1238" t="s">
        <v>39</v>
      </c>
      <c r="C50" s="1239"/>
      <c r="D50" s="112"/>
      <c r="E50" s="1244" t="s">
        <v>40</v>
      </c>
      <c r="F50" s="1244"/>
      <c r="G50" s="1244"/>
      <c r="H50" s="1245"/>
      <c r="I50" s="107">
        <v>4104</v>
      </c>
      <c r="J50" s="108">
        <v>4867</v>
      </c>
      <c r="K50" s="108">
        <v>5106</v>
      </c>
      <c r="L50" s="108">
        <v>5143</v>
      </c>
      <c r="M50" s="109">
        <v>5197</v>
      </c>
    </row>
    <row r="51" spans="2:13" ht="27.75" customHeight="1">
      <c r="B51" s="1240"/>
      <c r="C51" s="1241"/>
      <c r="D51" s="106"/>
      <c r="E51" s="1244" t="s">
        <v>41</v>
      </c>
      <c r="F51" s="1244"/>
      <c r="G51" s="1244"/>
      <c r="H51" s="1245"/>
      <c r="I51" s="107">
        <v>274</v>
      </c>
      <c r="J51" s="108">
        <v>246</v>
      </c>
      <c r="K51" s="108">
        <v>195</v>
      </c>
      <c r="L51" s="108">
        <v>171</v>
      </c>
      <c r="M51" s="109">
        <v>123</v>
      </c>
    </row>
    <row r="52" spans="2:13" ht="27.75" customHeight="1">
      <c r="B52" s="1242"/>
      <c r="C52" s="1243"/>
      <c r="D52" s="106"/>
      <c r="E52" s="1244" t="s">
        <v>42</v>
      </c>
      <c r="F52" s="1244"/>
      <c r="G52" s="1244"/>
      <c r="H52" s="1245"/>
      <c r="I52" s="107">
        <v>4403</v>
      </c>
      <c r="J52" s="108">
        <v>4662</v>
      </c>
      <c r="K52" s="108">
        <v>3568</v>
      </c>
      <c r="L52" s="108">
        <v>5559</v>
      </c>
      <c r="M52" s="109">
        <v>5822</v>
      </c>
    </row>
    <row r="53" spans="2:13" ht="27.75" customHeight="1" thickBot="1">
      <c r="B53" s="1246" t="s">
        <v>43</v>
      </c>
      <c r="C53" s="1247"/>
      <c r="D53" s="113"/>
      <c r="E53" s="1248" t="s">
        <v>44</v>
      </c>
      <c r="F53" s="1248"/>
      <c r="G53" s="1248"/>
      <c r="H53" s="1249"/>
      <c r="I53" s="114">
        <v>-1477</v>
      </c>
      <c r="J53" s="115">
        <v>-2117</v>
      </c>
      <c r="K53" s="115">
        <v>-342</v>
      </c>
      <c r="L53" s="115">
        <v>-2055</v>
      </c>
      <c r="M53" s="116">
        <v>-2000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Gw0h9BFbbY7PD+HYsZkDe+jtiFdG+BLftTUdfMKtObD2RthvfzPnsWhWQwW5qClOCF4ACVii11TJOyJeWz3Qg==" saltValue="sXkTJ+GZCTwCMCGndaQU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573</v>
      </c>
      <c r="G54" s="125" t="s">
        <v>574</v>
      </c>
      <c r="H54" s="126" t="s">
        <v>575</v>
      </c>
    </row>
    <row r="55" spans="2:8" ht="52.5" customHeight="1">
      <c r="B55" s="127"/>
      <c r="C55" s="1265" t="s">
        <v>47</v>
      </c>
      <c r="D55" s="1265"/>
      <c r="E55" s="1266"/>
      <c r="F55" s="128">
        <v>2597</v>
      </c>
      <c r="G55" s="128">
        <v>2244</v>
      </c>
      <c r="H55" s="129">
        <v>1736</v>
      </c>
    </row>
    <row r="56" spans="2:8" ht="52.5" customHeight="1">
      <c r="B56" s="130"/>
      <c r="C56" s="1267" t="s">
        <v>48</v>
      </c>
      <c r="D56" s="1267"/>
      <c r="E56" s="1268"/>
      <c r="F56" s="131">
        <v>0</v>
      </c>
      <c r="G56" s="131">
        <v>0</v>
      </c>
      <c r="H56" s="132">
        <v>0</v>
      </c>
    </row>
    <row r="57" spans="2:8" ht="53.25" customHeight="1">
      <c r="B57" s="130"/>
      <c r="C57" s="1269" t="s">
        <v>49</v>
      </c>
      <c r="D57" s="1269"/>
      <c r="E57" s="1270"/>
      <c r="F57" s="133">
        <v>2557</v>
      </c>
      <c r="G57" s="133">
        <v>2938</v>
      </c>
      <c r="H57" s="134">
        <v>3499</v>
      </c>
    </row>
    <row r="58" spans="2:8" ht="45.75" customHeight="1">
      <c r="B58" s="135"/>
      <c r="C58" s="1257" t="s">
        <v>604</v>
      </c>
      <c r="D58" s="1258"/>
      <c r="E58" s="1259"/>
      <c r="F58" s="136">
        <v>597</v>
      </c>
      <c r="G58" s="136">
        <v>1036</v>
      </c>
      <c r="H58" s="137">
        <v>1611</v>
      </c>
    </row>
    <row r="59" spans="2:8" ht="45.75" customHeight="1">
      <c r="B59" s="135"/>
      <c r="C59" s="1257" t="s">
        <v>605</v>
      </c>
      <c r="D59" s="1258"/>
      <c r="E59" s="1259"/>
      <c r="F59" s="136">
        <v>1299</v>
      </c>
      <c r="G59" s="136">
        <v>1261</v>
      </c>
      <c r="H59" s="137">
        <v>1241</v>
      </c>
    </row>
    <row r="60" spans="2:8" ht="45.75" customHeight="1">
      <c r="B60" s="135"/>
      <c r="C60" s="1257" t="s">
        <v>606</v>
      </c>
      <c r="D60" s="1258"/>
      <c r="E60" s="1259"/>
      <c r="F60" s="136">
        <v>423</v>
      </c>
      <c r="G60" s="136">
        <v>402</v>
      </c>
      <c r="H60" s="137">
        <v>383</v>
      </c>
    </row>
    <row r="61" spans="2:8" ht="45.75" customHeight="1">
      <c r="B61" s="135"/>
      <c r="C61" s="1257" t="s">
        <v>603</v>
      </c>
      <c r="D61" s="1258"/>
      <c r="E61" s="1259"/>
      <c r="F61" s="136">
        <v>170</v>
      </c>
      <c r="G61" s="136">
        <v>172</v>
      </c>
      <c r="H61" s="137">
        <v>191</v>
      </c>
    </row>
    <row r="62" spans="2:8" ht="45.75" customHeight="1" thickBot="1">
      <c r="B62" s="138"/>
      <c r="C62" s="1260" t="s">
        <v>607</v>
      </c>
      <c r="D62" s="1261"/>
      <c r="E62" s="1262"/>
      <c r="F62" s="139">
        <v>50</v>
      </c>
      <c r="G62" s="139">
        <v>48</v>
      </c>
      <c r="H62" s="140">
        <v>46</v>
      </c>
    </row>
    <row r="63" spans="2:8" ht="52.5" customHeight="1" thickBot="1">
      <c r="B63" s="141"/>
      <c r="C63" s="1263" t="s">
        <v>50</v>
      </c>
      <c r="D63" s="1263"/>
      <c r="E63" s="1264"/>
      <c r="F63" s="142">
        <v>5153</v>
      </c>
      <c r="G63" s="142">
        <v>5182</v>
      </c>
      <c r="H63" s="143">
        <v>5235</v>
      </c>
    </row>
    <row r="64" spans="2:8" ht="15" customHeight="1"/>
  </sheetData>
  <sheetProtection algorithmName="SHA-512" hashValue="RdHIZJ7atouEOhL6ZQAw6jAATZ1REcdhRyhrRVSMlYZOKq/lJuZUYhpJLAJJlFj/2VJ88tWQkfKtdZDRpHUDnQ==" saltValue="lar9A56jgdnhYh0fjzrh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612</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571</v>
      </c>
      <c r="BQ50" s="1305"/>
      <c r="BR50" s="1305"/>
      <c r="BS50" s="1305"/>
      <c r="BT50" s="1305"/>
      <c r="BU50" s="1305"/>
      <c r="BV50" s="1305"/>
      <c r="BW50" s="1305"/>
      <c r="BX50" s="1305" t="s">
        <v>572</v>
      </c>
      <c r="BY50" s="1305"/>
      <c r="BZ50" s="1305"/>
      <c r="CA50" s="1305"/>
      <c r="CB50" s="1305"/>
      <c r="CC50" s="1305"/>
      <c r="CD50" s="1305"/>
      <c r="CE50" s="1305"/>
      <c r="CF50" s="1305" t="s">
        <v>573</v>
      </c>
      <c r="CG50" s="1305"/>
      <c r="CH50" s="1305"/>
      <c r="CI50" s="1305"/>
      <c r="CJ50" s="1305"/>
      <c r="CK50" s="1305"/>
      <c r="CL50" s="1305"/>
      <c r="CM50" s="1305"/>
      <c r="CN50" s="1305" t="s">
        <v>574</v>
      </c>
      <c r="CO50" s="1305"/>
      <c r="CP50" s="1305"/>
      <c r="CQ50" s="1305"/>
      <c r="CR50" s="1305"/>
      <c r="CS50" s="1305"/>
      <c r="CT50" s="1305"/>
      <c r="CU50" s="1305"/>
      <c r="CV50" s="1305" t="s">
        <v>575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63.9</v>
      </c>
      <c r="BQ53" s="1310"/>
      <c r="BR53" s="1310"/>
      <c r="BS53" s="1310"/>
      <c r="BT53" s="1310"/>
      <c r="BU53" s="1310"/>
      <c r="BV53" s="1310"/>
      <c r="BW53" s="1310"/>
      <c r="BX53" s="1311"/>
      <c r="BY53" s="1310"/>
      <c r="BZ53" s="1310"/>
      <c r="CA53" s="1310"/>
      <c r="CB53" s="1310"/>
      <c r="CC53" s="1310"/>
      <c r="CD53" s="1310"/>
      <c r="CE53" s="1310"/>
      <c r="CF53" s="1310">
        <v>62.2</v>
      </c>
      <c r="CG53" s="1310"/>
      <c r="CH53" s="1310"/>
      <c r="CI53" s="1310"/>
      <c r="CJ53" s="1310"/>
      <c r="CK53" s="1310"/>
      <c r="CL53" s="1310"/>
      <c r="CM53" s="1310"/>
      <c r="CN53" s="1310">
        <v>63</v>
      </c>
      <c r="CO53" s="1310"/>
      <c r="CP53" s="1310"/>
      <c r="CQ53" s="1310"/>
      <c r="CR53" s="1310"/>
      <c r="CS53" s="1310"/>
      <c r="CT53" s="1310"/>
      <c r="CU53" s="1310"/>
      <c r="CV53" s="1310">
        <v>64.2</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617</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1"/>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0">
        <v>62.3</v>
      </c>
      <c r="CW57" s="1310"/>
      <c r="CX57" s="1310"/>
      <c r="CY57" s="1310"/>
      <c r="CZ57" s="1310"/>
      <c r="DA57" s="1310"/>
      <c r="DB57" s="1310"/>
      <c r="DC57" s="1310"/>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618</v>
      </c>
    </row>
    <row r="64" spans="1:109">
      <c r="B64" s="1280"/>
      <c r="G64" s="1287"/>
      <c r="I64" s="1321"/>
      <c r="J64" s="1321"/>
      <c r="K64" s="1321"/>
      <c r="L64" s="1321"/>
      <c r="M64" s="1321"/>
      <c r="N64" s="1322"/>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612</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571</v>
      </c>
      <c r="BQ72" s="1305"/>
      <c r="BR72" s="1305"/>
      <c r="BS72" s="1305"/>
      <c r="BT72" s="1305"/>
      <c r="BU72" s="1305"/>
      <c r="BV72" s="1305"/>
      <c r="BW72" s="1305"/>
      <c r="BX72" s="1305" t="s">
        <v>572</v>
      </c>
      <c r="BY72" s="1305"/>
      <c r="BZ72" s="1305"/>
      <c r="CA72" s="1305"/>
      <c r="CB72" s="1305"/>
      <c r="CC72" s="1305"/>
      <c r="CD72" s="1305"/>
      <c r="CE72" s="1305"/>
      <c r="CF72" s="1305" t="s">
        <v>573</v>
      </c>
      <c r="CG72" s="1305"/>
      <c r="CH72" s="1305"/>
      <c r="CI72" s="1305"/>
      <c r="CJ72" s="1305"/>
      <c r="CK72" s="1305"/>
      <c r="CL72" s="1305"/>
      <c r="CM72" s="1305"/>
      <c r="CN72" s="1305" t="s">
        <v>574</v>
      </c>
      <c r="CO72" s="1305"/>
      <c r="CP72" s="1305"/>
      <c r="CQ72" s="1305"/>
      <c r="CR72" s="1305"/>
      <c r="CS72" s="1305"/>
      <c r="CT72" s="1305"/>
      <c r="CU72" s="1305"/>
      <c r="CV72" s="1305" t="s">
        <v>575</v>
      </c>
      <c r="CW72" s="1305"/>
      <c r="CX72" s="1305"/>
      <c r="CY72" s="1305"/>
      <c r="CZ72" s="1305"/>
      <c r="DA72" s="1305"/>
      <c r="DB72" s="1305"/>
      <c r="DC72" s="1305"/>
    </row>
    <row r="73" spans="2:107">
      <c r="B73" s="1280"/>
      <c r="G73" s="1306"/>
      <c r="H73" s="1306"/>
      <c r="I73" s="1306"/>
      <c r="J73" s="1306"/>
      <c r="K73" s="1328"/>
      <c r="L73" s="1328"/>
      <c r="M73" s="1328"/>
      <c r="N73" s="1328"/>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0">
        <v>6.7</v>
      </c>
      <c r="BQ75" s="1310"/>
      <c r="BR75" s="1310"/>
      <c r="BS75" s="1310"/>
      <c r="BT75" s="1310"/>
      <c r="BU75" s="1310"/>
      <c r="BV75" s="1310"/>
      <c r="BW75" s="1310"/>
      <c r="BX75" s="1310">
        <v>5.6</v>
      </c>
      <c r="BY75" s="1310"/>
      <c r="BZ75" s="1310"/>
      <c r="CA75" s="1310"/>
      <c r="CB75" s="1310"/>
      <c r="CC75" s="1310"/>
      <c r="CD75" s="1310"/>
      <c r="CE75" s="1310"/>
      <c r="CF75" s="1310">
        <v>5</v>
      </c>
      <c r="CG75" s="1310"/>
      <c r="CH75" s="1310"/>
      <c r="CI75" s="1310"/>
      <c r="CJ75" s="1310"/>
      <c r="CK75" s="1310"/>
      <c r="CL75" s="1310"/>
      <c r="CM75" s="1310"/>
      <c r="CN75" s="1310">
        <v>5.0999999999999996</v>
      </c>
      <c r="CO75" s="1310"/>
      <c r="CP75" s="1310"/>
      <c r="CQ75" s="1310"/>
      <c r="CR75" s="1310"/>
      <c r="CS75" s="1310"/>
      <c r="CT75" s="1310"/>
      <c r="CU75" s="1310"/>
      <c r="CV75" s="1310">
        <v>6.1</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8"/>
      <c r="L77" s="1328"/>
      <c r="M77" s="1328"/>
      <c r="N77" s="1328"/>
      <c r="AN77" s="1305" t="s">
        <v>621</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zzaL8HWIHMXnzEccCLws7js7ZpSFUVlTjWgLXBx73shnjksj6MzxjWsFc4GiH/jJ7mc3oHGtA+8jyMa/C3bxig==" saltValue="90wDLsFnBrz7QH8AAV1T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uUWgpJCy2ZzST/qChBnizgFKa8vi3ENEl0TNT6PA3Nx1BhSRcDtADKbpEgvZcNbyjdozSDrQeSnPJYkf+H57Ag==" saltValue="VjHXRUUE4e4w/u43QDZh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gTzVdX1QAjKXcStpQItIhVx7EDtOE9hMsR0K4qhzZQIwWNfyybg4G6OhoRAqsxbi1MXS1H+d2jBk07WAO4LNOA==" saltValue="JI9ZEbJ2uaaCxUp1OfF6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568</v>
      </c>
      <c r="G2" s="157"/>
      <c r="H2" s="158"/>
    </row>
    <row r="3" spans="1:8">
      <c r="A3" s="154" t="s">
        <v>561</v>
      </c>
      <c r="B3" s="159"/>
      <c r="C3" s="160"/>
      <c r="D3" s="161">
        <v>175137</v>
      </c>
      <c r="E3" s="162"/>
      <c r="F3" s="163">
        <v>245039</v>
      </c>
      <c r="G3" s="164"/>
      <c r="H3" s="165"/>
    </row>
    <row r="4" spans="1:8">
      <c r="A4" s="166"/>
      <c r="B4" s="167"/>
      <c r="C4" s="168"/>
      <c r="D4" s="169">
        <v>90323</v>
      </c>
      <c r="E4" s="170"/>
      <c r="F4" s="171">
        <v>108922</v>
      </c>
      <c r="G4" s="172"/>
      <c r="H4" s="173"/>
    </row>
    <row r="5" spans="1:8">
      <c r="A5" s="154" t="s">
        <v>563</v>
      </c>
      <c r="B5" s="159"/>
      <c r="C5" s="160"/>
      <c r="D5" s="161">
        <v>243279</v>
      </c>
      <c r="E5" s="162"/>
      <c r="F5" s="163">
        <v>237994</v>
      </c>
      <c r="G5" s="164"/>
      <c r="H5" s="165"/>
    </row>
    <row r="6" spans="1:8">
      <c r="A6" s="166"/>
      <c r="B6" s="167"/>
      <c r="C6" s="168"/>
      <c r="D6" s="169">
        <v>138600</v>
      </c>
      <c r="E6" s="170"/>
      <c r="F6" s="171">
        <v>110361</v>
      </c>
      <c r="G6" s="172"/>
      <c r="H6" s="173"/>
    </row>
    <row r="7" spans="1:8">
      <c r="A7" s="154" t="s">
        <v>564</v>
      </c>
      <c r="B7" s="159"/>
      <c r="C7" s="160"/>
      <c r="D7" s="161">
        <v>452881</v>
      </c>
      <c r="E7" s="162"/>
      <c r="F7" s="163">
        <v>267911</v>
      </c>
      <c r="G7" s="164"/>
      <c r="H7" s="165"/>
    </row>
    <row r="8" spans="1:8">
      <c r="A8" s="166"/>
      <c r="B8" s="167"/>
      <c r="C8" s="168"/>
      <c r="D8" s="169">
        <v>233820</v>
      </c>
      <c r="E8" s="170"/>
      <c r="F8" s="171">
        <v>106425</v>
      </c>
      <c r="G8" s="172"/>
      <c r="H8" s="173"/>
    </row>
    <row r="9" spans="1:8">
      <c r="A9" s="154" t="s">
        <v>565</v>
      </c>
      <c r="B9" s="159"/>
      <c r="C9" s="160"/>
      <c r="D9" s="161">
        <v>288266</v>
      </c>
      <c r="E9" s="162"/>
      <c r="F9" s="163">
        <v>228215</v>
      </c>
      <c r="G9" s="164"/>
      <c r="H9" s="165"/>
    </row>
    <row r="10" spans="1:8">
      <c r="A10" s="166"/>
      <c r="B10" s="167"/>
      <c r="C10" s="168"/>
      <c r="D10" s="169">
        <v>147001</v>
      </c>
      <c r="E10" s="170"/>
      <c r="F10" s="171">
        <v>117571</v>
      </c>
      <c r="G10" s="172"/>
      <c r="H10" s="173"/>
    </row>
    <row r="11" spans="1:8">
      <c r="A11" s="154" t="s">
        <v>566</v>
      </c>
      <c r="B11" s="159"/>
      <c r="C11" s="160"/>
      <c r="D11" s="161">
        <v>282747</v>
      </c>
      <c r="E11" s="162"/>
      <c r="F11" s="163">
        <v>264232</v>
      </c>
      <c r="G11" s="164"/>
      <c r="H11" s="165"/>
    </row>
    <row r="12" spans="1:8">
      <c r="A12" s="166"/>
      <c r="B12" s="167"/>
      <c r="C12" s="174"/>
      <c r="D12" s="169">
        <v>228936</v>
      </c>
      <c r="E12" s="170"/>
      <c r="F12" s="171">
        <v>133959</v>
      </c>
      <c r="G12" s="172"/>
      <c r="H12" s="173"/>
    </row>
    <row r="13" spans="1:8">
      <c r="A13" s="154"/>
      <c r="B13" s="159"/>
      <c r="C13" s="175"/>
      <c r="D13" s="176">
        <v>288462</v>
      </c>
      <c r="E13" s="177"/>
      <c r="F13" s="178">
        <v>248678</v>
      </c>
      <c r="G13" s="179"/>
      <c r="H13" s="165"/>
    </row>
    <row r="14" spans="1:8">
      <c r="A14" s="166"/>
      <c r="B14" s="167"/>
      <c r="C14" s="168"/>
      <c r="D14" s="169">
        <v>167736</v>
      </c>
      <c r="E14" s="170"/>
      <c r="F14" s="171">
        <v>115448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11.16</v>
      </c>
      <c r="C19" s="180">
        <f>ROUND(VALUE(SUBSTITUTE(実質収支比率等に係る経年分析!G$48,"▲","-")),2)</f>
        <v>15.17</v>
      </c>
      <c r="D19" s="180">
        <f>ROUND(VALUE(SUBSTITUTE(実質収支比率等に係る経年分析!H$48,"▲","-")),2)</f>
        <v>8.7100000000000009</v>
      </c>
      <c r="E19" s="180">
        <f>ROUND(VALUE(SUBSTITUTE(実質収支比率等に係る経年分析!I$48,"▲","-")),2)</f>
        <v>2.34</v>
      </c>
      <c r="F19" s="180">
        <f>ROUND(VALUE(SUBSTITUTE(実質収支比率等に係る経年分析!J$48,"▲","-")),2)</f>
        <v>3.56</v>
      </c>
    </row>
    <row r="20" spans="1:11">
      <c r="A20" s="180" t="s">
        <v>54</v>
      </c>
      <c r="B20" s="180">
        <f>ROUND(VALUE(SUBSTITUTE(実質収支比率等に係る経年分析!F$47,"▲","-")),2)</f>
        <v>79.5</v>
      </c>
      <c r="C20" s="180">
        <f>ROUND(VALUE(SUBSTITUTE(実質収支比率等に係る経年分析!G$47,"▲","-")),2)</f>
        <v>89.56</v>
      </c>
      <c r="D20" s="180">
        <f>ROUND(VALUE(SUBSTITUTE(実質収支比率等に係る経年分析!H$47,"▲","-")),2)</f>
        <v>86.27</v>
      </c>
      <c r="E20" s="180">
        <f>ROUND(VALUE(SUBSTITUTE(実質収支比率等に係る経年分析!I$47,"▲","-")),2)</f>
        <v>76.92</v>
      </c>
      <c r="F20" s="180">
        <f>ROUND(VALUE(SUBSTITUTE(実質収支比率等に係る経年分析!J$47,"▲","-")),2)</f>
        <v>58.3</v>
      </c>
    </row>
    <row r="21" spans="1:11">
      <c r="A21" s="180" t="s">
        <v>55</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3.74</v>
      </c>
      <c r="D21" s="180">
        <f>IF(ISNUMBER(VALUE(SUBSTITUTE(実質収支比率等に係る経年分析!H$49,"▲","-"))),ROUND(VALUE(SUBSTITUTE(実質収支比率等に係る経年分析!H$49,"▲","-")),2),NA())</f>
        <v>-19.86</v>
      </c>
      <c r="E21" s="180">
        <f>IF(ISNUMBER(VALUE(SUBSTITUTE(実質収支比率等に係る経年分析!I$49,"▲","-"))),ROUND(VALUE(SUBSTITUTE(実質収支比率等に係る経年分析!I$49,"▲","-")),2),NA())</f>
        <v>-23.88</v>
      </c>
      <c r="F21" s="180">
        <f>IF(ISNUMBER(VALUE(SUBSTITUTE(実質収支比率等に係る経年分析!J$49,"▲","-"))),ROUND(VALUE(SUBSTITUTE(実質収支比率等に係る経年分析!J$49,"▲","-")),2),NA())</f>
        <v>-16.98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9.48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3.56</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583</v>
      </c>
      <c r="E42" s="182"/>
      <c r="F42" s="182"/>
      <c r="G42" s="182">
        <f>'実質公債費比率（分子）の構造'!L$52</f>
        <v>542</v>
      </c>
      <c r="H42" s="182"/>
      <c r="I42" s="182"/>
      <c r="J42" s="182">
        <f>'実質公債費比率（分子）の構造'!M$52</f>
        <v>505</v>
      </c>
      <c r="K42" s="182"/>
      <c r="L42" s="182"/>
      <c r="M42" s="182">
        <f>'実質公債費比率（分子）の構造'!N$52</f>
        <v>502</v>
      </c>
      <c r="N42" s="182"/>
      <c r="O42" s="182"/>
      <c r="P42" s="182">
        <f>'実質公債費比率（分子）の構造'!O$52</f>
        <v>500</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c r="A44" s="182" t="s">
        <v>64</v>
      </c>
      <c r="B44" s="182">
        <f>'実質公債費比率（分子）の構造'!K$50</f>
        <v>3</v>
      </c>
      <c r="C44" s="182"/>
      <c r="D44" s="182"/>
      <c r="E44" s="182">
        <f>'実質公債費比率（分子）の構造'!L$50</f>
        <v>21</v>
      </c>
      <c r="F44" s="182"/>
      <c r="G44" s="182"/>
      <c r="H44" s="182">
        <f>'実質公債費比率（分子）の構造'!M$50</f>
        <v>4</v>
      </c>
      <c r="I44" s="182"/>
      <c r="J44" s="182"/>
      <c r="K44" s="182">
        <f>'実質公債費比率（分子）の構造'!N$50</f>
        <v>2</v>
      </c>
      <c r="L44" s="182"/>
      <c r="M44" s="182"/>
      <c r="N44" s="182">
        <f>'実質公債費比率（分子）の構造'!O$50</f>
        <v>2</v>
      </c>
      <c r="O44" s="182"/>
      <c r="P44" s="182"/>
    </row>
    <row r="45" spans="1:16">
      <c r="A45" s="182" t="s">
        <v>65</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c r="A46" s="182" t="s">
        <v>66</v>
      </c>
      <c r="B46" s="182">
        <f>'実質公債費比率（分子）の構造'!K$48</f>
        <v>127</v>
      </c>
      <c r="C46" s="182"/>
      <c r="D46" s="182"/>
      <c r="E46" s="182">
        <f>'実質公債費比率（分子）の構造'!L$48</f>
        <v>103</v>
      </c>
      <c r="F46" s="182"/>
      <c r="G46" s="182"/>
      <c r="H46" s="182">
        <f>'実質公債費比率（分子）の構造'!M$48</f>
        <v>110</v>
      </c>
      <c r="I46" s="182"/>
      <c r="J46" s="182"/>
      <c r="K46" s="182">
        <f>'実質公債費比率（分子）の構造'!N$48</f>
        <v>110</v>
      </c>
      <c r="L46" s="182"/>
      <c r="M46" s="182"/>
      <c r="N46" s="182">
        <f>'実質公債費比率（分子）の構造'!O$48</f>
        <v>110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600</v>
      </c>
      <c r="C49" s="182"/>
      <c r="D49" s="182"/>
      <c r="E49" s="182">
        <f>'実質公債費比率（分子）の構造'!L$45</f>
        <v>535</v>
      </c>
      <c r="F49" s="182"/>
      <c r="G49" s="182"/>
      <c r="H49" s="182">
        <f>'実質公債費比率（分子）の構造'!M$45</f>
        <v>520</v>
      </c>
      <c r="I49" s="182"/>
      <c r="J49" s="182"/>
      <c r="K49" s="182">
        <f>'実質公債費比率（分子）の構造'!N$45</f>
        <v>528</v>
      </c>
      <c r="L49" s="182"/>
      <c r="M49" s="182"/>
      <c r="N49" s="182">
        <f>'実質公債費比率（分子）の構造'!O$45</f>
        <v>577</v>
      </c>
      <c r="O49" s="182"/>
      <c r="P49" s="182"/>
    </row>
    <row r="50" spans="1:16">
      <c r="A50" s="182" t="s">
        <v>70</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190</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4403</v>
      </c>
      <c r="E56" s="181"/>
      <c r="F56" s="181"/>
      <c r="G56" s="181">
        <f>'将来負担比率（分子）の構造'!J$52</f>
        <v>4662</v>
      </c>
      <c r="H56" s="181"/>
      <c r="I56" s="181"/>
      <c r="J56" s="181">
        <f>'将来負担比率（分子）の構造'!K$52</f>
        <v>3568</v>
      </c>
      <c r="K56" s="181"/>
      <c r="L56" s="181"/>
      <c r="M56" s="181">
        <f>'将来負担比率（分子）の構造'!L$52</f>
        <v>5559</v>
      </c>
      <c r="N56" s="181"/>
      <c r="O56" s="181"/>
      <c r="P56" s="181">
        <f>'将来負担比率（分子）の構造'!M$52</f>
        <v>5822</v>
      </c>
    </row>
    <row r="57" spans="1:16">
      <c r="A57" s="181" t="s">
        <v>41</v>
      </c>
      <c r="B57" s="181"/>
      <c r="C57" s="181"/>
      <c r="D57" s="181">
        <f>'将来負担比率（分子）の構造'!I$51</f>
        <v>274</v>
      </c>
      <c r="E57" s="181"/>
      <c r="F57" s="181"/>
      <c r="G57" s="181">
        <f>'将来負担比率（分子）の構造'!J$51</f>
        <v>246</v>
      </c>
      <c r="H57" s="181"/>
      <c r="I57" s="181"/>
      <c r="J57" s="181">
        <f>'将来負担比率（分子）の構造'!K$51</f>
        <v>195</v>
      </c>
      <c r="K57" s="181"/>
      <c r="L57" s="181"/>
      <c r="M57" s="181">
        <f>'将来負担比率（分子）の構造'!L$51</f>
        <v>171</v>
      </c>
      <c r="N57" s="181"/>
      <c r="O57" s="181"/>
      <c r="P57" s="181">
        <f>'将来負担比率（分子）の構造'!M$51</f>
        <v>123</v>
      </c>
    </row>
    <row r="58" spans="1:16">
      <c r="A58" s="181" t="s">
        <v>40</v>
      </c>
      <c r="B58" s="181"/>
      <c r="C58" s="181"/>
      <c r="D58" s="181">
        <f>'将来負担比率（分子）の構造'!I$50</f>
        <v>4104</v>
      </c>
      <c r="E58" s="181"/>
      <c r="F58" s="181"/>
      <c r="G58" s="181">
        <f>'将来負担比率（分子）の構造'!J$50</f>
        <v>4867</v>
      </c>
      <c r="H58" s="181"/>
      <c r="I58" s="181"/>
      <c r="J58" s="181">
        <f>'将来負担比率（分子）の構造'!K$50</f>
        <v>5106</v>
      </c>
      <c r="K58" s="181"/>
      <c r="L58" s="181"/>
      <c r="M58" s="181">
        <f>'将来負担比率（分子）の構造'!L$50</f>
        <v>5143</v>
      </c>
      <c r="N58" s="181"/>
      <c r="O58" s="181"/>
      <c r="P58" s="181">
        <f>'将来負担比率（分子）の構造'!M$50</f>
        <v>5197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894</v>
      </c>
      <c r="C62" s="181"/>
      <c r="D62" s="181"/>
      <c r="E62" s="181">
        <f>'将来負担比率（分子）の構造'!J$45</f>
        <v>799</v>
      </c>
      <c r="F62" s="181"/>
      <c r="G62" s="181"/>
      <c r="H62" s="181">
        <f>'将来負担比率（分子）の構造'!K$45</f>
        <v>812</v>
      </c>
      <c r="I62" s="181"/>
      <c r="J62" s="181"/>
      <c r="K62" s="181">
        <f>'将来負担比率（分子）の構造'!L$45</f>
        <v>756</v>
      </c>
      <c r="L62" s="181"/>
      <c r="M62" s="181"/>
      <c r="N62" s="181">
        <f>'将来負担比率（分子）の構造'!M$45</f>
        <v>757</v>
      </c>
      <c r="O62" s="181"/>
      <c r="P62" s="181"/>
    </row>
    <row r="63" spans="1:16">
      <c r="A63" s="181" t="s">
        <v>33</v>
      </c>
      <c r="B63" s="181">
        <f>'将来負担比率（分子）の構造'!I$44</f>
        <v>11</v>
      </c>
      <c r="C63" s="181"/>
      <c r="D63" s="181"/>
      <c r="E63" s="181">
        <f>'将来負担比率（分子）の構造'!J$44</f>
        <v>10</v>
      </c>
      <c r="F63" s="181"/>
      <c r="G63" s="181"/>
      <c r="H63" s="181">
        <f>'将来負担比率（分子）の構造'!K$44</f>
        <v>8</v>
      </c>
      <c r="I63" s="181"/>
      <c r="J63" s="181"/>
      <c r="K63" s="181">
        <f>'将来負担比率（分子）の構造'!L$44</f>
        <v>7</v>
      </c>
      <c r="L63" s="181"/>
      <c r="M63" s="181"/>
      <c r="N63" s="181">
        <f>'将来負担比率（分子）の構造'!M$44</f>
        <v>5</v>
      </c>
      <c r="O63" s="181"/>
      <c r="P63" s="181"/>
    </row>
    <row r="64" spans="1:16">
      <c r="A64" s="181" t="s">
        <v>32</v>
      </c>
      <c r="B64" s="181">
        <f>'将来負担比率（分子）の構造'!I$43</f>
        <v>1227</v>
      </c>
      <c r="C64" s="181"/>
      <c r="D64" s="181"/>
      <c r="E64" s="181">
        <f>'将来負担比率（分子）の構造'!J$43</f>
        <v>1256</v>
      </c>
      <c r="F64" s="181"/>
      <c r="G64" s="181"/>
      <c r="H64" s="181">
        <f>'将来負担比率（分子）の構造'!K$43</f>
        <v>1115</v>
      </c>
      <c r="I64" s="181"/>
      <c r="J64" s="181"/>
      <c r="K64" s="181">
        <f>'将来負担比率（分子）の構造'!L$43</f>
        <v>1135</v>
      </c>
      <c r="L64" s="181"/>
      <c r="M64" s="181"/>
      <c r="N64" s="181">
        <f>'将来負担比率（分子）の構造'!M$43</f>
        <v>1201</v>
      </c>
      <c r="O64" s="181"/>
      <c r="P64" s="181"/>
    </row>
    <row r="65" spans="1:16">
      <c r="A65" s="181" t="s">
        <v>31</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5171</v>
      </c>
      <c r="C66" s="181"/>
      <c r="D66" s="181"/>
      <c r="E66" s="181">
        <f>'将来負担比率（分子）の構造'!J$41</f>
        <v>5593</v>
      </c>
      <c r="F66" s="181"/>
      <c r="G66" s="181"/>
      <c r="H66" s="181">
        <f>'将来負担比率（分子）の構造'!K$41</f>
        <v>6592</v>
      </c>
      <c r="I66" s="181"/>
      <c r="J66" s="181"/>
      <c r="K66" s="181">
        <f>'将来負担比率（分子）の構造'!L$41</f>
        <v>6920</v>
      </c>
      <c r="L66" s="181"/>
      <c r="M66" s="181"/>
      <c r="N66" s="181">
        <f>'将来負担比率（分子）の構造'!M$41</f>
        <v>7178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2597</v>
      </c>
      <c r="C72" s="185">
        <f>基金残高に係る経年分析!G55</f>
        <v>2244</v>
      </c>
      <c r="D72" s="185">
        <f>基金残高に係る経年分析!H55</f>
        <v>1736</v>
      </c>
    </row>
    <row r="73" spans="1:16">
      <c r="A73" s="184" t="s">
        <v>77</v>
      </c>
      <c r="B73" s="185">
        <f>基金残高に係る経年分析!F56</f>
        <v>0</v>
      </c>
      <c r="C73" s="185">
        <f>基金残高に係る経年分析!G56</f>
        <v>0</v>
      </c>
      <c r="D73" s="185">
        <f>基金残高に係る経年分析!H56</f>
        <v>0</v>
      </c>
    </row>
    <row r="74" spans="1:16">
      <c r="A74" s="184" t="s">
        <v>78</v>
      </c>
      <c r="B74" s="185">
        <f>基金残高に係る経年分析!F57</f>
        <v>2557</v>
      </c>
      <c r="C74" s="185">
        <f>基金残高に係る経年分析!G57</f>
        <v>2938</v>
      </c>
      <c r="D74" s="185">
        <f>基金残高に係る経年分析!H57</f>
        <v>3499</v>
      </c>
    </row>
  </sheetData>
  <sheetProtection algorithmName="SHA-512" hashValue="dIwpCeD7oZunC5BsArTJ9BpXonuwXIyPWK3HcSYtUr1HvAfDDkHo/BJoadkPgC8lRhaVRWD4jD16zqri9vR0rw==" saltValue="0EPo0N/w3Q023yz/jcLV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221</v>
      </c>
      <c r="DI1" s="760"/>
      <c r="DJ1" s="760"/>
      <c r="DK1" s="760"/>
      <c r="DL1" s="760"/>
      <c r="DM1" s="760"/>
      <c r="DN1" s="761"/>
      <c r="DO1" s="226"/>
      <c r="DP1" s="759" t="s">
        <v>222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224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227</v>
      </c>
      <c r="S4" s="702"/>
      <c r="T4" s="702"/>
      <c r="U4" s="702"/>
      <c r="V4" s="702"/>
      <c r="W4" s="702"/>
      <c r="X4" s="702"/>
      <c r="Y4" s="703"/>
      <c r="Z4" s="701" t="s">
        <v>228</v>
      </c>
      <c r="AA4" s="702"/>
      <c r="AB4" s="702"/>
      <c r="AC4" s="703"/>
      <c r="AD4" s="701" t="s">
        <v>229</v>
      </c>
      <c r="AE4" s="702"/>
      <c r="AF4" s="702"/>
      <c r="AG4" s="702"/>
      <c r="AH4" s="702"/>
      <c r="AI4" s="702"/>
      <c r="AJ4" s="702"/>
      <c r="AK4" s="703"/>
      <c r="AL4" s="701" t="s">
        <v>228</v>
      </c>
      <c r="AM4" s="702"/>
      <c r="AN4" s="702"/>
      <c r="AO4" s="703"/>
      <c r="AP4" s="762" t="s">
        <v>230</v>
      </c>
      <c r="AQ4" s="762"/>
      <c r="AR4" s="762"/>
      <c r="AS4" s="762"/>
      <c r="AT4" s="762"/>
      <c r="AU4" s="762"/>
      <c r="AV4" s="762"/>
      <c r="AW4" s="762"/>
      <c r="AX4" s="762"/>
      <c r="AY4" s="762"/>
      <c r="AZ4" s="762"/>
      <c r="BA4" s="762"/>
      <c r="BB4" s="762"/>
      <c r="BC4" s="762"/>
      <c r="BD4" s="762"/>
      <c r="BE4" s="762"/>
      <c r="BF4" s="762"/>
      <c r="BG4" s="762" t="s">
        <v>231</v>
      </c>
      <c r="BH4" s="762"/>
      <c r="BI4" s="762"/>
      <c r="BJ4" s="762"/>
      <c r="BK4" s="762"/>
      <c r="BL4" s="762"/>
      <c r="BM4" s="762"/>
      <c r="BN4" s="762"/>
      <c r="BO4" s="762" t="s">
        <v>228</v>
      </c>
      <c r="BP4" s="762"/>
      <c r="BQ4" s="762"/>
      <c r="BR4" s="762"/>
      <c r="BS4" s="762" t="s">
        <v>232</v>
      </c>
      <c r="BT4" s="762"/>
      <c r="BU4" s="762"/>
      <c r="BV4" s="762"/>
      <c r="BW4" s="762"/>
      <c r="BX4" s="762"/>
      <c r="BY4" s="762"/>
      <c r="BZ4" s="762"/>
      <c r="CA4" s="762"/>
      <c r="CB4" s="762"/>
      <c r="CD4" s="744" t="s">
        <v>233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234</v>
      </c>
      <c r="C5" s="709"/>
      <c r="D5" s="709"/>
      <c r="E5" s="709"/>
      <c r="F5" s="709"/>
      <c r="G5" s="709"/>
      <c r="H5" s="709"/>
      <c r="I5" s="709"/>
      <c r="J5" s="709"/>
      <c r="K5" s="709"/>
      <c r="L5" s="709"/>
      <c r="M5" s="709"/>
      <c r="N5" s="709"/>
      <c r="O5" s="709"/>
      <c r="P5" s="709"/>
      <c r="Q5" s="710"/>
      <c r="R5" s="695">
        <v>433616</v>
      </c>
      <c r="S5" s="696"/>
      <c r="T5" s="696"/>
      <c r="U5" s="696"/>
      <c r="V5" s="696"/>
      <c r="W5" s="696"/>
      <c r="X5" s="696"/>
      <c r="Y5" s="739"/>
      <c r="Z5" s="757">
        <v>7.5</v>
      </c>
      <c r="AA5" s="757"/>
      <c r="AB5" s="757"/>
      <c r="AC5" s="757"/>
      <c r="AD5" s="758">
        <v>433616</v>
      </c>
      <c r="AE5" s="758"/>
      <c r="AF5" s="758"/>
      <c r="AG5" s="758"/>
      <c r="AH5" s="758"/>
      <c r="AI5" s="758"/>
      <c r="AJ5" s="758"/>
      <c r="AK5" s="758"/>
      <c r="AL5" s="740">
        <v>14.8</v>
      </c>
      <c r="AM5" s="713"/>
      <c r="AN5" s="713"/>
      <c r="AO5" s="741"/>
      <c r="AP5" s="708" t="s">
        <v>235</v>
      </c>
      <c r="AQ5" s="709"/>
      <c r="AR5" s="709"/>
      <c r="AS5" s="709"/>
      <c r="AT5" s="709"/>
      <c r="AU5" s="709"/>
      <c r="AV5" s="709"/>
      <c r="AW5" s="709"/>
      <c r="AX5" s="709"/>
      <c r="AY5" s="709"/>
      <c r="AZ5" s="709"/>
      <c r="BA5" s="709"/>
      <c r="BB5" s="709"/>
      <c r="BC5" s="709"/>
      <c r="BD5" s="709"/>
      <c r="BE5" s="709"/>
      <c r="BF5" s="710"/>
      <c r="BG5" s="640">
        <v>430770</v>
      </c>
      <c r="BH5" s="641"/>
      <c r="BI5" s="641"/>
      <c r="BJ5" s="641"/>
      <c r="BK5" s="641"/>
      <c r="BL5" s="641"/>
      <c r="BM5" s="641"/>
      <c r="BN5" s="642"/>
      <c r="BO5" s="677">
        <v>99.3</v>
      </c>
      <c r="BP5" s="677"/>
      <c r="BQ5" s="677"/>
      <c r="BR5" s="677"/>
      <c r="BS5" s="678">
        <v>3156</v>
      </c>
      <c r="BT5" s="678"/>
      <c r="BU5" s="678"/>
      <c r="BV5" s="678"/>
      <c r="BW5" s="678"/>
      <c r="BX5" s="678"/>
      <c r="BY5" s="678"/>
      <c r="BZ5" s="678"/>
      <c r="CA5" s="678"/>
      <c r="CB5" s="728"/>
      <c r="CD5" s="744" t="s">
        <v>230</v>
      </c>
      <c r="CE5" s="745"/>
      <c r="CF5" s="745"/>
      <c r="CG5" s="745"/>
      <c r="CH5" s="745"/>
      <c r="CI5" s="745"/>
      <c r="CJ5" s="745"/>
      <c r="CK5" s="745"/>
      <c r="CL5" s="745"/>
      <c r="CM5" s="745"/>
      <c r="CN5" s="745"/>
      <c r="CO5" s="745"/>
      <c r="CP5" s="745"/>
      <c r="CQ5" s="746"/>
      <c r="CR5" s="744" t="s">
        <v>236</v>
      </c>
      <c r="CS5" s="745"/>
      <c r="CT5" s="745"/>
      <c r="CU5" s="745"/>
      <c r="CV5" s="745"/>
      <c r="CW5" s="745"/>
      <c r="CX5" s="745"/>
      <c r="CY5" s="746"/>
      <c r="CZ5" s="744" t="s">
        <v>228</v>
      </c>
      <c r="DA5" s="745"/>
      <c r="DB5" s="745"/>
      <c r="DC5" s="746"/>
      <c r="DD5" s="744" t="s">
        <v>237</v>
      </c>
      <c r="DE5" s="745"/>
      <c r="DF5" s="745"/>
      <c r="DG5" s="745"/>
      <c r="DH5" s="745"/>
      <c r="DI5" s="745"/>
      <c r="DJ5" s="745"/>
      <c r="DK5" s="745"/>
      <c r="DL5" s="745"/>
      <c r="DM5" s="745"/>
      <c r="DN5" s="745"/>
      <c r="DO5" s="745"/>
      <c r="DP5" s="746"/>
      <c r="DQ5" s="744" t="s">
        <v>238</v>
      </c>
      <c r="DR5" s="745"/>
      <c r="DS5" s="745"/>
      <c r="DT5" s="745"/>
      <c r="DU5" s="745"/>
      <c r="DV5" s="745"/>
      <c r="DW5" s="745"/>
      <c r="DX5" s="745"/>
      <c r="DY5" s="745"/>
      <c r="DZ5" s="745"/>
      <c r="EA5" s="745"/>
      <c r="EB5" s="745"/>
      <c r="EC5" s="746"/>
    </row>
    <row r="6" spans="2:143" ht="11.25" customHeight="1">
      <c r="B6" s="637" t="s">
        <v>239</v>
      </c>
      <c r="C6" s="638"/>
      <c r="D6" s="638"/>
      <c r="E6" s="638"/>
      <c r="F6" s="638"/>
      <c r="G6" s="638"/>
      <c r="H6" s="638"/>
      <c r="I6" s="638"/>
      <c r="J6" s="638"/>
      <c r="K6" s="638"/>
      <c r="L6" s="638"/>
      <c r="M6" s="638"/>
      <c r="N6" s="638"/>
      <c r="O6" s="638"/>
      <c r="P6" s="638"/>
      <c r="Q6" s="639"/>
      <c r="R6" s="640">
        <v>49887</v>
      </c>
      <c r="S6" s="641"/>
      <c r="T6" s="641"/>
      <c r="U6" s="641"/>
      <c r="V6" s="641"/>
      <c r="W6" s="641"/>
      <c r="X6" s="641"/>
      <c r="Y6" s="642"/>
      <c r="Z6" s="677">
        <v>0.9</v>
      </c>
      <c r="AA6" s="677"/>
      <c r="AB6" s="677"/>
      <c r="AC6" s="677"/>
      <c r="AD6" s="678">
        <v>49887</v>
      </c>
      <c r="AE6" s="678"/>
      <c r="AF6" s="678"/>
      <c r="AG6" s="678"/>
      <c r="AH6" s="678"/>
      <c r="AI6" s="678"/>
      <c r="AJ6" s="678"/>
      <c r="AK6" s="678"/>
      <c r="AL6" s="643">
        <v>1.7</v>
      </c>
      <c r="AM6" s="644"/>
      <c r="AN6" s="644"/>
      <c r="AO6" s="679"/>
      <c r="AP6" s="637" t="s">
        <v>240</v>
      </c>
      <c r="AQ6" s="638"/>
      <c r="AR6" s="638"/>
      <c r="AS6" s="638"/>
      <c r="AT6" s="638"/>
      <c r="AU6" s="638"/>
      <c r="AV6" s="638"/>
      <c r="AW6" s="638"/>
      <c r="AX6" s="638"/>
      <c r="AY6" s="638"/>
      <c r="AZ6" s="638"/>
      <c r="BA6" s="638"/>
      <c r="BB6" s="638"/>
      <c r="BC6" s="638"/>
      <c r="BD6" s="638"/>
      <c r="BE6" s="638"/>
      <c r="BF6" s="639"/>
      <c r="BG6" s="640">
        <v>430770</v>
      </c>
      <c r="BH6" s="641"/>
      <c r="BI6" s="641"/>
      <c r="BJ6" s="641"/>
      <c r="BK6" s="641"/>
      <c r="BL6" s="641"/>
      <c r="BM6" s="641"/>
      <c r="BN6" s="642"/>
      <c r="BO6" s="677">
        <v>99.3</v>
      </c>
      <c r="BP6" s="677"/>
      <c r="BQ6" s="677"/>
      <c r="BR6" s="677"/>
      <c r="BS6" s="678">
        <v>3156</v>
      </c>
      <c r="BT6" s="678"/>
      <c r="BU6" s="678"/>
      <c r="BV6" s="678"/>
      <c r="BW6" s="678"/>
      <c r="BX6" s="678"/>
      <c r="BY6" s="678"/>
      <c r="BZ6" s="678"/>
      <c r="CA6" s="678"/>
      <c r="CB6" s="728"/>
      <c r="CD6" s="698" t="s">
        <v>241</v>
      </c>
      <c r="CE6" s="699"/>
      <c r="CF6" s="699"/>
      <c r="CG6" s="699"/>
      <c r="CH6" s="699"/>
      <c r="CI6" s="699"/>
      <c r="CJ6" s="699"/>
      <c r="CK6" s="699"/>
      <c r="CL6" s="699"/>
      <c r="CM6" s="699"/>
      <c r="CN6" s="699"/>
      <c r="CO6" s="699"/>
      <c r="CP6" s="699"/>
      <c r="CQ6" s="700"/>
      <c r="CR6" s="640">
        <v>51995</v>
      </c>
      <c r="CS6" s="641"/>
      <c r="CT6" s="641"/>
      <c r="CU6" s="641"/>
      <c r="CV6" s="641"/>
      <c r="CW6" s="641"/>
      <c r="CX6" s="641"/>
      <c r="CY6" s="642"/>
      <c r="CZ6" s="740">
        <v>0.9</v>
      </c>
      <c r="DA6" s="713"/>
      <c r="DB6" s="713"/>
      <c r="DC6" s="743"/>
      <c r="DD6" s="646" t="s">
        <v>130</v>
      </c>
      <c r="DE6" s="641"/>
      <c r="DF6" s="641"/>
      <c r="DG6" s="641"/>
      <c r="DH6" s="641"/>
      <c r="DI6" s="641"/>
      <c r="DJ6" s="641"/>
      <c r="DK6" s="641"/>
      <c r="DL6" s="641"/>
      <c r="DM6" s="641"/>
      <c r="DN6" s="641"/>
      <c r="DO6" s="641"/>
      <c r="DP6" s="642"/>
      <c r="DQ6" s="646">
        <v>51995</v>
      </c>
      <c r="DR6" s="641"/>
      <c r="DS6" s="641"/>
      <c r="DT6" s="641"/>
      <c r="DU6" s="641"/>
      <c r="DV6" s="641"/>
      <c r="DW6" s="641"/>
      <c r="DX6" s="641"/>
      <c r="DY6" s="641"/>
      <c r="DZ6" s="641"/>
      <c r="EA6" s="641"/>
      <c r="EB6" s="641"/>
      <c r="EC6" s="684"/>
    </row>
    <row r="7" spans="2:143" ht="11.25" customHeight="1">
      <c r="B7" s="637" t="s">
        <v>242</v>
      </c>
      <c r="C7" s="638"/>
      <c r="D7" s="638"/>
      <c r="E7" s="638"/>
      <c r="F7" s="638"/>
      <c r="G7" s="638"/>
      <c r="H7" s="638"/>
      <c r="I7" s="638"/>
      <c r="J7" s="638"/>
      <c r="K7" s="638"/>
      <c r="L7" s="638"/>
      <c r="M7" s="638"/>
      <c r="N7" s="638"/>
      <c r="O7" s="638"/>
      <c r="P7" s="638"/>
      <c r="Q7" s="639"/>
      <c r="R7" s="640">
        <v>307</v>
      </c>
      <c r="S7" s="641"/>
      <c r="T7" s="641"/>
      <c r="U7" s="641"/>
      <c r="V7" s="641"/>
      <c r="W7" s="641"/>
      <c r="X7" s="641"/>
      <c r="Y7" s="642"/>
      <c r="Z7" s="677">
        <v>0</v>
      </c>
      <c r="AA7" s="677"/>
      <c r="AB7" s="677"/>
      <c r="AC7" s="677"/>
      <c r="AD7" s="678">
        <v>307</v>
      </c>
      <c r="AE7" s="678"/>
      <c r="AF7" s="678"/>
      <c r="AG7" s="678"/>
      <c r="AH7" s="678"/>
      <c r="AI7" s="678"/>
      <c r="AJ7" s="678"/>
      <c r="AK7" s="678"/>
      <c r="AL7" s="643">
        <v>0</v>
      </c>
      <c r="AM7" s="644"/>
      <c r="AN7" s="644"/>
      <c r="AO7" s="679"/>
      <c r="AP7" s="637" t="s">
        <v>243</v>
      </c>
      <c r="AQ7" s="638"/>
      <c r="AR7" s="638"/>
      <c r="AS7" s="638"/>
      <c r="AT7" s="638"/>
      <c r="AU7" s="638"/>
      <c r="AV7" s="638"/>
      <c r="AW7" s="638"/>
      <c r="AX7" s="638"/>
      <c r="AY7" s="638"/>
      <c r="AZ7" s="638"/>
      <c r="BA7" s="638"/>
      <c r="BB7" s="638"/>
      <c r="BC7" s="638"/>
      <c r="BD7" s="638"/>
      <c r="BE7" s="638"/>
      <c r="BF7" s="639"/>
      <c r="BG7" s="640">
        <v>193237</v>
      </c>
      <c r="BH7" s="641"/>
      <c r="BI7" s="641"/>
      <c r="BJ7" s="641"/>
      <c r="BK7" s="641"/>
      <c r="BL7" s="641"/>
      <c r="BM7" s="641"/>
      <c r="BN7" s="642"/>
      <c r="BO7" s="677">
        <v>44.6</v>
      </c>
      <c r="BP7" s="677"/>
      <c r="BQ7" s="677"/>
      <c r="BR7" s="677"/>
      <c r="BS7" s="678">
        <v>3156</v>
      </c>
      <c r="BT7" s="678"/>
      <c r="BU7" s="678"/>
      <c r="BV7" s="678"/>
      <c r="BW7" s="678"/>
      <c r="BX7" s="678"/>
      <c r="BY7" s="678"/>
      <c r="BZ7" s="678"/>
      <c r="CA7" s="678"/>
      <c r="CB7" s="728"/>
      <c r="CD7" s="673" t="s">
        <v>244</v>
      </c>
      <c r="CE7" s="674"/>
      <c r="CF7" s="674"/>
      <c r="CG7" s="674"/>
      <c r="CH7" s="674"/>
      <c r="CI7" s="674"/>
      <c r="CJ7" s="674"/>
      <c r="CK7" s="674"/>
      <c r="CL7" s="674"/>
      <c r="CM7" s="674"/>
      <c r="CN7" s="674"/>
      <c r="CO7" s="674"/>
      <c r="CP7" s="674"/>
      <c r="CQ7" s="675"/>
      <c r="CR7" s="640">
        <v>1346298</v>
      </c>
      <c r="CS7" s="641"/>
      <c r="CT7" s="641"/>
      <c r="CU7" s="641"/>
      <c r="CV7" s="641"/>
      <c r="CW7" s="641"/>
      <c r="CX7" s="641"/>
      <c r="CY7" s="642"/>
      <c r="CZ7" s="677">
        <v>23.7</v>
      </c>
      <c r="DA7" s="677"/>
      <c r="DB7" s="677"/>
      <c r="DC7" s="677"/>
      <c r="DD7" s="646">
        <v>57029</v>
      </c>
      <c r="DE7" s="641"/>
      <c r="DF7" s="641"/>
      <c r="DG7" s="641"/>
      <c r="DH7" s="641"/>
      <c r="DI7" s="641"/>
      <c r="DJ7" s="641"/>
      <c r="DK7" s="641"/>
      <c r="DL7" s="641"/>
      <c r="DM7" s="641"/>
      <c r="DN7" s="641"/>
      <c r="DO7" s="641"/>
      <c r="DP7" s="642"/>
      <c r="DQ7" s="646">
        <v>1164201</v>
      </c>
      <c r="DR7" s="641"/>
      <c r="DS7" s="641"/>
      <c r="DT7" s="641"/>
      <c r="DU7" s="641"/>
      <c r="DV7" s="641"/>
      <c r="DW7" s="641"/>
      <c r="DX7" s="641"/>
      <c r="DY7" s="641"/>
      <c r="DZ7" s="641"/>
      <c r="EA7" s="641"/>
      <c r="EB7" s="641"/>
      <c r="EC7" s="684"/>
    </row>
    <row r="8" spans="2:143" ht="11.25" customHeight="1">
      <c r="B8" s="637" t="s">
        <v>245</v>
      </c>
      <c r="C8" s="638"/>
      <c r="D8" s="638"/>
      <c r="E8" s="638"/>
      <c r="F8" s="638"/>
      <c r="G8" s="638"/>
      <c r="H8" s="638"/>
      <c r="I8" s="638"/>
      <c r="J8" s="638"/>
      <c r="K8" s="638"/>
      <c r="L8" s="638"/>
      <c r="M8" s="638"/>
      <c r="N8" s="638"/>
      <c r="O8" s="638"/>
      <c r="P8" s="638"/>
      <c r="Q8" s="639"/>
      <c r="R8" s="640">
        <v>1002</v>
      </c>
      <c r="S8" s="641"/>
      <c r="T8" s="641"/>
      <c r="U8" s="641"/>
      <c r="V8" s="641"/>
      <c r="W8" s="641"/>
      <c r="X8" s="641"/>
      <c r="Y8" s="642"/>
      <c r="Z8" s="677">
        <v>0</v>
      </c>
      <c r="AA8" s="677"/>
      <c r="AB8" s="677"/>
      <c r="AC8" s="677"/>
      <c r="AD8" s="678">
        <v>1002</v>
      </c>
      <c r="AE8" s="678"/>
      <c r="AF8" s="678"/>
      <c r="AG8" s="678"/>
      <c r="AH8" s="678"/>
      <c r="AI8" s="678"/>
      <c r="AJ8" s="678"/>
      <c r="AK8" s="678"/>
      <c r="AL8" s="643">
        <v>0</v>
      </c>
      <c r="AM8" s="644"/>
      <c r="AN8" s="644"/>
      <c r="AO8" s="679"/>
      <c r="AP8" s="637" t="s">
        <v>246</v>
      </c>
      <c r="AQ8" s="638"/>
      <c r="AR8" s="638"/>
      <c r="AS8" s="638"/>
      <c r="AT8" s="638"/>
      <c r="AU8" s="638"/>
      <c r="AV8" s="638"/>
      <c r="AW8" s="638"/>
      <c r="AX8" s="638"/>
      <c r="AY8" s="638"/>
      <c r="AZ8" s="638"/>
      <c r="BA8" s="638"/>
      <c r="BB8" s="638"/>
      <c r="BC8" s="638"/>
      <c r="BD8" s="638"/>
      <c r="BE8" s="638"/>
      <c r="BF8" s="639"/>
      <c r="BG8" s="640">
        <v>7062</v>
      </c>
      <c r="BH8" s="641"/>
      <c r="BI8" s="641"/>
      <c r="BJ8" s="641"/>
      <c r="BK8" s="641"/>
      <c r="BL8" s="641"/>
      <c r="BM8" s="641"/>
      <c r="BN8" s="642"/>
      <c r="BO8" s="677">
        <v>1.6</v>
      </c>
      <c r="BP8" s="677"/>
      <c r="BQ8" s="677"/>
      <c r="BR8" s="677"/>
      <c r="BS8" s="646" t="s">
        <v>130</v>
      </c>
      <c r="BT8" s="641"/>
      <c r="BU8" s="641"/>
      <c r="BV8" s="641"/>
      <c r="BW8" s="641"/>
      <c r="BX8" s="641"/>
      <c r="BY8" s="641"/>
      <c r="BZ8" s="641"/>
      <c r="CA8" s="641"/>
      <c r="CB8" s="684"/>
      <c r="CD8" s="673" t="s">
        <v>247</v>
      </c>
      <c r="CE8" s="674"/>
      <c r="CF8" s="674"/>
      <c r="CG8" s="674"/>
      <c r="CH8" s="674"/>
      <c r="CI8" s="674"/>
      <c r="CJ8" s="674"/>
      <c r="CK8" s="674"/>
      <c r="CL8" s="674"/>
      <c r="CM8" s="674"/>
      <c r="CN8" s="674"/>
      <c r="CO8" s="674"/>
      <c r="CP8" s="674"/>
      <c r="CQ8" s="675"/>
      <c r="CR8" s="640">
        <v>1200652</v>
      </c>
      <c r="CS8" s="641"/>
      <c r="CT8" s="641"/>
      <c r="CU8" s="641"/>
      <c r="CV8" s="641"/>
      <c r="CW8" s="641"/>
      <c r="CX8" s="641"/>
      <c r="CY8" s="642"/>
      <c r="CZ8" s="677">
        <v>21.1</v>
      </c>
      <c r="DA8" s="677"/>
      <c r="DB8" s="677"/>
      <c r="DC8" s="677"/>
      <c r="DD8" s="646">
        <v>327516</v>
      </c>
      <c r="DE8" s="641"/>
      <c r="DF8" s="641"/>
      <c r="DG8" s="641"/>
      <c r="DH8" s="641"/>
      <c r="DI8" s="641"/>
      <c r="DJ8" s="641"/>
      <c r="DK8" s="641"/>
      <c r="DL8" s="641"/>
      <c r="DM8" s="641"/>
      <c r="DN8" s="641"/>
      <c r="DO8" s="641"/>
      <c r="DP8" s="642"/>
      <c r="DQ8" s="646">
        <v>631775</v>
      </c>
      <c r="DR8" s="641"/>
      <c r="DS8" s="641"/>
      <c r="DT8" s="641"/>
      <c r="DU8" s="641"/>
      <c r="DV8" s="641"/>
      <c r="DW8" s="641"/>
      <c r="DX8" s="641"/>
      <c r="DY8" s="641"/>
      <c r="DZ8" s="641"/>
      <c r="EA8" s="641"/>
      <c r="EB8" s="641"/>
      <c r="EC8" s="684"/>
    </row>
    <row r="9" spans="2:143" ht="11.25" customHeight="1">
      <c r="B9" s="637" t="s">
        <v>248</v>
      </c>
      <c r="C9" s="638"/>
      <c r="D9" s="638"/>
      <c r="E9" s="638"/>
      <c r="F9" s="638"/>
      <c r="G9" s="638"/>
      <c r="H9" s="638"/>
      <c r="I9" s="638"/>
      <c r="J9" s="638"/>
      <c r="K9" s="638"/>
      <c r="L9" s="638"/>
      <c r="M9" s="638"/>
      <c r="N9" s="638"/>
      <c r="O9" s="638"/>
      <c r="P9" s="638"/>
      <c r="Q9" s="639"/>
      <c r="R9" s="640">
        <v>650</v>
      </c>
      <c r="S9" s="641"/>
      <c r="T9" s="641"/>
      <c r="U9" s="641"/>
      <c r="V9" s="641"/>
      <c r="W9" s="641"/>
      <c r="X9" s="641"/>
      <c r="Y9" s="642"/>
      <c r="Z9" s="677">
        <v>0</v>
      </c>
      <c r="AA9" s="677"/>
      <c r="AB9" s="677"/>
      <c r="AC9" s="677"/>
      <c r="AD9" s="678">
        <v>650</v>
      </c>
      <c r="AE9" s="678"/>
      <c r="AF9" s="678"/>
      <c r="AG9" s="678"/>
      <c r="AH9" s="678"/>
      <c r="AI9" s="678"/>
      <c r="AJ9" s="678"/>
      <c r="AK9" s="678"/>
      <c r="AL9" s="643">
        <v>0</v>
      </c>
      <c r="AM9" s="644"/>
      <c r="AN9" s="644"/>
      <c r="AO9" s="679"/>
      <c r="AP9" s="637" t="s">
        <v>249</v>
      </c>
      <c r="AQ9" s="638"/>
      <c r="AR9" s="638"/>
      <c r="AS9" s="638"/>
      <c r="AT9" s="638"/>
      <c r="AU9" s="638"/>
      <c r="AV9" s="638"/>
      <c r="AW9" s="638"/>
      <c r="AX9" s="638"/>
      <c r="AY9" s="638"/>
      <c r="AZ9" s="638"/>
      <c r="BA9" s="638"/>
      <c r="BB9" s="638"/>
      <c r="BC9" s="638"/>
      <c r="BD9" s="638"/>
      <c r="BE9" s="638"/>
      <c r="BF9" s="639"/>
      <c r="BG9" s="640">
        <v>168451</v>
      </c>
      <c r="BH9" s="641"/>
      <c r="BI9" s="641"/>
      <c r="BJ9" s="641"/>
      <c r="BK9" s="641"/>
      <c r="BL9" s="641"/>
      <c r="BM9" s="641"/>
      <c r="BN9" s="642"/>
      <c r="BO9" s="677">
        <v>38.799999999999997</v>
      </c>
      <c r="BP9" s="677"/>
      <c r="BQ9" s="677"/>
      <c r="BR9" s="677"/>
      <c r="BS9" s="646" t="s">
        <v>130</v>
      </c>
      <c r="BT9" s="641"/>
      <c r="BU9" s="641"/>
      <c r="BV9" s="641"/>
      <c r="BW9" s="641"/>
      <c r="BX9" s="641"/>
      <c r="BY9" s="641"/>
      <c r="BZ9" s="641"/>
      <c r="CA9" s="641"/>
      <c r="CB9" s="684"/>
      <c r="CD9" s="673" t="s">
        <v>250</v>
      </c>
      <c r="CE9" s="674"/>
      <c r="CF9" s="674"/>
      <c r="CG9" s="674"/>
      <c r="CH9" s="674"/>
      <c r="CI9" s="674"/>
      <c r="CJ9" s="674"/>
      <c r="CK9" s="674"/>
      <c r="CL9" s="674"/>
      <c r="CM9" s="674"/>
      <c r="CN9" s="674"/>
      <c r="CO9" s="674"/>
      <c r="CP9" s="674"/>
      <c r="CQ9" s="675"/>
      <c r="CR9" s="640">
        <v>317289</v>
      </c>
      <c r="CS9" s="641"/>
      <c r="CT9" s="641"/>
      <c r="CU9" s="641"/>
      <c r="CV9" s="641"/>
      <c r="CW9" s="641"/>
      <c r="CX9" s="641"/>
      <c r="CY9" s="642"/>
      <c r="CZ9" s="677">
        <v>5.6</v>
      </c>
      <c r="DA9" s="677"/>
      <c r="DB9" s="677"/>
      <c r="DC9" s="677"/>
      <c r="DD9" s="646">
        <v>6584</v>
      </c>
      <c r="DE9" s="641"/>
      <c r="DF9" s="641"/>
      <c r="DG9" s="641"/>
      <c r="DH9" s="641"/>
      <c r="DI9" s="641"/>
      <c r="DJ9" s="641"/>
      <c r="DK9" s="641"/>
      <c r="DL9" s="641"/>
      <c r="DM9" s="641"/>
      <c r="DN9" s="641"/>
      <c r="DO9" s="641"/>
      <c r="DP9" s="642"/>
      <c r="DQ9" s="646">
        <v>240792</v>
      </c>
      <c r="DR9" s="641"/>
      <c r="DS9" s="641"/>
      <c r="DT9" s="641"/>
      <c r="DU9" s="641"/>
      <c r="DV9" s="641"/>
      <c r="DW9" s="641"/>
      <c r="DX9" s="641"/>
      <c r="DY9" s="641"/>
      <c r="DZ9" s="641"/>
      <c r="EA9" s="641"/>
      <c r="EB9" s="641"/>
      <c r="EC9" s="684"/>
    </row>
    <row r="10" spans="2:143" ht="11.25" customHeight="1">
      <c r="B10" s="637" t="s">
        <v>251</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252</v>
      </c>
      <c r="AQ10" s="638"/>
      <c r="AR10" s="638"/>
      <c r="AS10" s="638"/>
      <c r="AT10" s="638"/>
      <c r="AU10" s="638"/>
      <c r="AV10" s="638"/>
      <c r="AW10" s="638"/>
      <c r="AX10" s="638"/>
      <c r="AY10" s="638"/>
      <c r="AZ10" s="638"/>
      <c r="BA10" s="638"/>
      <c r="BB10" s="638"/>
      <c r="BC10" s="638"/>
      <c r="BD10" s="638"/>
      <c r="BE10" s="638"/>
      <c r="BF10" s="639"/>
      <c r="BG10" s="640">
        <v>11357</v>
      </c>
      <c r="BH10" s="641"/>
      <c r="BI10" s="641"/>
      <c r="BJ10" s="641"/>
      <c r="BK10" s="641"/>
      <c r="BL10" s="641"/>
      <c r="BM10" s="641"/>
      <c r="BN10" s="642"/>
      <c r="BO10" s="677">
        <v>2.6</v>
      </c>
      <c r="BP10" s="677"/>
      <c r="BQ10" s="677"/>
      <c r="BR10" s="677"/>
      <c r="BS10" s="646">
        <v>1893</v>
      </c>
      <c r="BT10" s="641"/>
      <c r="BU10" s="641"/>
      <c r="BV10" s="641"/>
      <c r="BW10" s="641"/>
      <c r="BX10" s="641"/>
      <c r="BY10" s="641"/>
      <c r="BZ10" s="641"/>
      <c r="CA10" s="641"/>
      <c r="CB10" s="684"/>
      <c r="CD10" s="673" t="s">
        <v>253</v>
      </c>
      <c r="CE10" s="674"/>
      <c r="CF10" s="674"/>
      <c r="CG10" s="674"/>
      <c r="CH10" s="674"/>
      <c r="CI10" s="674"/>
      <c r="CJ10" s="674"/>
      <c r="CK10" s="674"/>
      <c r="CL10" s="674"/>
      <c r="CM10" s="674"/>
      <c r="CN10" s="674"/>
      <c r="CO10" s="674"/>
      <c r="CP10" s="674"/>
      <c r="CQ10" s="675"/>
      <c r="CR10" s="640">
        <v>1422</v>
      </c>
      <c r="CS10" s="641"/>
      <c r="CT10" s="641"/>
      <c r="CU10" s="641"/>
      <c r="CV10" s="641"/>
      <c r="CW10" s="641"/>
      <c r="CX10" s="641"/>
      <c r="CY10" s="642"/>
      <c r="CZ10" s="677">
        <v>0</v>
      </c>
      <c r="DA10" s="677"/>
      <c r="DB10" s="677"/>
      <c r="DC10" s="677"/>
      <c r="DD10" s="646" t="s">
        <v>130</v>
      </c>
      <c r="DE10" s="641"/>
      <c r="DF10" s="641"/>
      <c r="DG10" s="641"/>
      <c r="DH10" s="641"/>
      <c r="DI10" s="641"/>
      <c r="DJ10" s="641"/>
      <c r="DK10" s="641"/>
      <c r="DL10" s="641"/>
      <c r="DM10" s="641"/>
      <c r="DN10" s="641"/>
      <c r="DO10" s="641"/>
      <c r="DP10" s="642"/>
      <c r="DQ10" s="646">
        <v>222</v>
      </c>
      <c r="DR10" s="641"/>
      <c r="DS10" s="641"/>
      <c r="DT10" s="641"/>
      <c r="DU10" s="641"/>
      <c r="DV10" s="641"/>
      <c r="DW10" s="641"/>
      <c r="DX10" s="641"/>
      <c r="DY10" s="641"/>
      <c r="DZ10" s="641"/>
      <c r="EA10" s="641"/>
      <c r="EB10" s="641"/>
      <c r="EC10" s="684"/>
    </row>
    <row r="11" spans="2:143" ht="11.25" customHeight="1">
      <c r="B11" s="637" t="s">
        <v>254</v>
      </c>
      <c r="C11" s="638"/>
      <c r="D11" s="638"/>
      <c r="E11" s="638"/>
      <c r="F11" s="638"/>
      <c r="G11" s="638"/>
      <c r="H11" s="638"/>
      <c r="I11" s="638"/>
      <c r="J11" s="638"/>
      <c r="K11" s="638"/>
      <c r="L11" s="638"/>
      <c r="M11" s="638"/>
      <c r="N11" s="638"/>
      <c r="O11" s="638"/>
      <c r="P11" s="638"/>
      <c r="Q11" s="639"/>
      <c r="R11" s="640">
        <v>85435</v>
      </c>
      <c r="S11" s="641"/>
      <c r="T11" s="641"/>
      <c r="U11" s="641"/>
      <c r="V11" s="641"/>
      <c r="W11" s="641"/>
      <c r="X11" s="641"/>
      <c r="Y11" s="642"/>
      <c r="Z11" s="643">
        <v>1.5</v>
      </c>
      <c r="AA11" s="644"/>
      <c r="AB11" s="644"/>
      <c r="AC11" s="645"/>
      <c r="AD11" s="646">
        <v>85435</v>
      </c>
      <c r="AE11" s="641"/>
      <c r="AF11" s="641"/>
      <c r="AG11" s="641"/>
      <c r="AH11" s="641"/>
      <c r="AI11" s="641"/>
      <c r="AJ11" s="641"/>
      <c r="AK11" s="642"/>
      <c r="AL11" s="643">
        <v>2.9</v>
      </c>
      <c r="AM11" s="644"/>
      <c r="AN11" s="644"/>
      <c r="AO11" s="679"/>
      <c r="AP11" s="637" t="s">
        <v>255</v>
      </c>
      <c r="AQ11" s="638"/>
      <c r="AR11" s="638"/>
      <c r="AS11" s="638"/>
      <c r="AT11" s="638"/>
      <c r="AU11" s="638"/>
      <c r="AV11" s="638"/>
      <c r="AW11" s="638"/>
      <c r="AX11" s="638"/>
      <c r="AY11" s="638"/>
      <c r="AZ11" s="638"/>
      <c r="BA11" s="638"/>
      <c r="BB11" s="638"/>
      <c r="BC11" s="638"/>
      <c r="BD11" s="638"/>
      <c r="BE11" s="638"/>
      <c r="BF11" s="639"/>
      <c r="BG11" s="640">
        <v>6367</v>
      </c>
      <c r="BH11" s="641"/>
      <c r="BI11" s="641"/>
      <c r="BJ11" s="641"/>
      <c r="BK11" s="641"/>
      <c r="BL11" s="641"/>
      <c r="BM11" s="641"/>
      <c r="BN11" s="642"/>
      <c r="BO11" s="677">
        <v>1.5</v>
      </c>
      <c r="BP11" s="677"/>
      <c r="BQ11" s="677"/>
      <c r="BR11" s="677"/>
      <c r="BS11" s="646">
        <v>1263</v>
      </c>
      <c r="BT11" s="641"/>
      <c r="BU11" s="641"/>
      <c r="BV11" s="641"/>
      <c r="BW11" s="641"/>
      <c r="BX11" s="641"/>
      <c r="BY11" s="641"/>
      <c r="BZ11" s="641"/>
      <c r="CA11" s="641"/>
      <c r="CB11" s="684"/>
      <c r="CD11" s="673" t="s">
        <v>256</v>
      </c>
      <c r="CE11" s="674"/>
      <c r="CF11" s="674"/>
      <c r="CG11" s="674"/>
      <c r="CH11" s="674"/>
      <c r="CI11" s="674"/>
      <c r="CJ11" s="674"/>
      <c r="CK11" s="674"/>
      <c r="CL11" s="674"/>
      <c r="CM11" s="674"/>
      <c r="CN11" s="674"/>
      <c r="CO11" s="674"/>
      <c r="CP11" s="674"/>
      <c r="CQ11" s="675"/>
      <c r="CR11" s="640">
        <v>620409</v>
      </c>
      <c r="CS11" s="641"/>
      <c r="CT11" s="641"/>
      <c r="CU11" s="641"/>
      <c r="CV11" s="641"/>
      <c r="CW11" s="641"/>
      <c r="CX11" s="641"/>
      <c r="CY11" s="642"/>
      <c r="CZ11" s="677">
        <v>10.9</v>
      </c>
      <c r="DA11" s="677"/>
      <c r="DB11" s="677"/>
      <c r="DC11" s="677"/>
      <c r="DD11" s="646">
        <v>383259</v>
      </c>
      <c r="DE11" s="641"/>
      <c r="DF11" s="641"/>
      <c r="DG11" s="641"/>
      <c r="DH11" s="641"/>
      <c r="DI11" s="641"/>
      <c r="DJ11" s="641"/>
      <c r="DK11" s="641"/>
      <c r="DL11" s="641"/>
      <c r="DM11" s="641"/>
      <c r="DN11" s="641"/>
      <c r="DO11" s="641"/>
      <c r="DP11" s="642"/>
      <c r="DQ11" s="646">
        <v>254530</v>
      </c>
      <c r="DR11" s="641"/>
      <c r="DS11" s="641"/>
      <c r="DT11" s="641"/>
      <c r="DU11" s="641"/>
      <c r="DV11" s="641"/>
      <c r="DW11" s="641"/>
      <c r="DX11" s="641"/>
      <c r="DY11" s="641"/>
      <c r="DZ11" s="641"/>
      <c r="EA11" s="641"/>
      <c r="EB11" s="641"/>
      <c r="EC11" s="684"/>
    </row>
    <row r="12" spans="2:143" ht="11.25" customHeight="1">
      <c r="B12" s="637" t="s">
        <v>257</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130</v>
      </c>
      <c r="AM12" s="644"/>
      <c r="AN12" s="644"/>
      <c r="AO12" s="679"/>
      <c r="AP12" s="637" t="s">
        <v>258</v>
      </c>
      <c r="AQ12" s="638"/>
      <c r="AR12" s="638"/>
      <c r="AS12" s="638"/>
      <c r="AT12" s="638"/>
      <c r="AU12" s="638"/>
      <c r="AV12" s="638"/>
      <c r="AW12" s="638"/>
      <c r="AX12" s="638"/>
      <c r="AY12" s="638"/>
      <c r="AZ12" s="638"/>
      <c r="BA12" s="638"/>
      <c r="BB12" s="638"/>
      <c r="BC12" s="638"/>
      <c r="BD12" s="638"/>
      <c r="BE12" s="638"/>
      <c r="BF12" s="639"/>
      <c r="BG12" s="640">
        <v>189577</v>
      </c>
      <c r="BH12" s="641"/>
      <c r="BI12" s="641"/>
      <c r="BJ12" s="641"/>
      <c r="BK12" s="641"/>
      <c r="BL12" s="641"/>
      <c r="BM12" s="641"/>
      <c r="BN12" s="642"/>
      <c r="BO12" s="677">
        <v>43.7</v>
      </c>
      <c r="BP12" s="677"/>
      <c r="BQ12" s="677"/>
      <c r="BR12" s="677"/>
      <c r="BS12" s="646" t="s">
        <v>130</v>
      </c>
      <c r="BT12" s="641"/>
      <c r="BU12" s="641"/>
      <c r="BV12" s="641"/>
      <c r="BW12" s="641"/>
      <c r="BX12" s="641"/>
      <c r="BY12" s="641"/>
      <c r="BZ12" s="641"/>
      <c r="CA12" s="641"/>
      <c r="CB12" s="684"/>
      <c r="CD12" s="673" t="s">
        <v>259</v>
      </c>
      <c r="CE12" s="674"/>
      <c r="CF12" s="674"/>
      <c r="CG12" s="674"/>
      <c r="CH12" s="674"/>
      <c r="CI12" s="674"/>
      <c r="CJ12" s="674"/>
      <c r="CK12" s="674"/>
      <c r="CL12" s="674"/>
      <c r="CM12" s="674"/>
      <c r="CN12" s="674"/>
      <c r="CO12" s="674"/>
      <c r="CP12" s="674"/>
      <c r="CQ12" s="675"/>
      <c r="CR12" s="640">
        <v>247921</v>
      </c>
      <c r="CS12" s="641"/>
      <c r="CT12" s="641"/>
      <c r="CU12" s="641"/>
      <c r="CV12" s="641"/>
      <c r="CW12" s="641"/>
      <c r="CX12" s="641"/>
      <c r="CY12" s="642"/>
      <c r="CZ12" s="677">
        <v>4.4000000000000004</v>
      </c>
      <c r="DA12" s="677"/>
      <c r="DB12" s="677"/>
      <c r="DC12" s="677"/>
      <c r="DD12" s="646">
        <v>10466</v>
      </c>
      <c r="DE12" s="641"/>
      <c r="DF12" s="641"/>
      <c r="DG12" s="641"/>
      <c r="DH12" s="641"/>
      <c r="DI12" s="641"/>
      <c r="DJ12" s="641"/>
      <c r="DK12" s="641"/>
      <c r="DL12" s="641"/>
      <c r="DM12" s="641"/>
      <c r="DN12" s="641"/>
      <c r="DO12" s="641"/>
      <c r="DP12" s="642"/>
      <c r="DQ12" s="646">
        <v>142148</v>
      </c>
      <c r="DR12" s="641"/>
      <c r="DS12" s="641"/>
      <c r="DT12" s="641"/>
      <c r="DU12" s="641"/>
      <c r="DV12" s="641"/>
      <c r="DW12" s="641"/>
      <c r="DX12" s="641"/>
      <c r="DY12" s="641"/>
      <c r="DZ12" s="641"/>
      <c r="EA12" s="641"/>
      <c r="EB12" s="641"/>
      <c r="EC12" s="684"/>
    </row>
    <row r="13" spans="2:143" ht="11.25" customHeight="1">
      <c r="B13" s="637" t="s">
        <v>260</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261</v>
      </c>
      <c r="AQ13" s="638"/>
      <c r="AR13" s="638"/>
      <c r="AS13" s="638"/>
      <c r="AT13" s="638"/>
      <c r="AU13" s="638"/>
      <c r="AV13" s="638"/>
      <c r="AW13" s="638"/>
      <c r="AX13" s="638"/>
      <c r="AY13" s="638"/>
      <c r="AZ13" s="638"/>
      <c r="BA13" s="638"/>
      <c r="BB13" s="638"/>
      <c r="BC13" s="638"/>
      <c r="BD13" s="638"/>
      <c r="BE13" s="638"/>
      <c r="BF13" s="639"/>
      <c r="BG13" s="640">
        <v>183722</v>
      </c>
      <c r="BH13" s="641"/>
      <c r="BI13" s="641"/>
      <c r="BJ13" s="641"/>
      <c r="BK13" s="641"/>
      <c r="BL13" s="641"/>
      <c r="BM13" s="641"/>
      <c r="BN13" s="642"/>
      <c r="BO13" s="677">
        <v>42.4</v>
      </c>
      <c r="BP13" s="677"/>
      <c r="BQ13" s="677"/>
      <c r="BR13" s="677"/>
      <c r="BS13" s="646" t="s">
        <v>130</v>
      </c>
      <c r="BT13" s="641"/>
      <c r="BU13" s="641"/>
      <c r="BV13" s="641"/>
      <c r="BW13" s="641"/>
      <c r="BX13" s="641"/>
      <c r="BY13" s="641"/>
      <c r="BZ13" s="641"/>
      <c r="CA13" s="641"/>
      <c r="CB13" s="684"/>
      <c r="CD13" s="673" t="s">
        <v>262</v>
      </c>
      <c r="CE13" s="674"/>
      <c r="CF13" s="674"/>
      <c r="CG13" s="674"/>
      <c r="CH13" s="674"/>
      <c r="CI13" s="674"/>
      <c r="CJ13" s="674"/>
      <c r="CK13" s="674"/>
      <c r="CL13" s="674"/>
      <c r="CM13" s="674"/>
      <c r="CN13" s="674"/>
      <c r="CO13" s="674"/>
      <c r="CP13" s="674"/>
      <c r="CQ13" s="675"/>
      <c r="CR13" s="640">
        <v>473163</v>
      </c>
      <c r="CS13" s="641"/>
      <c r="CT13" s="641"/>
      <c r="CU13" s="641"/>
      <c r="CV13" s="641"/>
      <c r="CW13" s="641"/>
      <c r="CX13" s="641"/>
      <c r="CY13" s="642"/>
      <c r="CZ13" s="677">
        <v>8.3000000000000007</v>
      </c>
      <c r="DA13" s="677"/>
      <c r="DB13" s="677"/>
      <c r="DC13" s="677"/>
      <c r="DD13" s="646">
        <v>235505</v>
      </c>
      <c r="DE13" s="641"/>
      <c r="DF13" s="641"/>
      <c r="DG13" s="641"/>
      <c r="DH13" s="641"/>
      <c r="DI13" s="641"/>
      <c r="DJ13" s="641"/>
      <c r="DK13" s="641"/>
      <c r="DL13" s="641"/>
      <c r="DM13" s="641"/>
      <c r="DN13" s="641"/>
      <c r="DO13" s="641"/>
      <c r="DP13" s="642"/>
      <c r="DQ13" s="646">
        <v>301158</v>
      </c>
      <c r="DR13" s="641"/>
      <c r="DS13" s="641"/>
      <c r="DT13" s="641"/>
      <c r="DU13" s="641"/>
      <c r="DV13" s="641"/>
      <c r="DW13" s="641"/>
      <c r="DX13" s="641"/>
      <c r="DY13" s="641"/>
      <c r="DZ13" s="641"/>
      <c r="EA13" s="641"/>
      <c r="EB13" s="641"/>
      <c r="EC13" s="684"/>
    </row>
    <row r="14" spans="2:143" ht="11.25" customHeight="1">
      <c r="B14" s="637" t="s">
        <v>263</v>
      </c>
      <c r="C14" s="638"/>
      <c r="D14" s="638"/>
      <c r="E14" s="638"/>
      <c r="F14" s="638"/>
      <c r="G14" s="638"/>
      <c r="H14" s="638"/>
      <c r="I14" s="638"/>
      <c r="J14" s="638"/>
      <c r="K14" s="638"/>
      <c r="L14" s="638"/>
      <c r="M14" s="638"/>
      <c r="N14" s="638"/>
      <c r="O14" s="638"/>
      <c r="P14" s="638"/>
      <c r="Q14" s="639"/>
      <c r="R14" s="640">
        <v>4975</v>
      </c>
      <c r="S14" s="641"/>
      <c r="T14" s="641"/>
      <c r="U14" s="641"/>
      <c r="V14" s="641"/>
      <c r="W14" s="641"/>
      <c r="X14" s="641"/>
      <c r="Y14" s="642"/>
      <c r="Z14" s="677">
        <v>0.1</v>
      </c>
      <c r="AA14" s="677"/>
      <c r="AB14" s="677"/>
      <c r="AC14" s="677"/>
      <c r="AD14" s="678">
        <v>4975</v>
      </c>
      <c r="AE14" s="678"/>
      <c r="AF14" s="678"/>
      <c r="AG14" s="678"/>
      <c r="AH14" s="678"/>
      <c r="AI14" s="678"/>
      <c r="AJ14" s="678"/>
      <c r="AK14" s="678"/>
      <c r="AL14" s="643">
        <v>0.2</v>
      </c>
      <c r="AM14" s="644"/>
      <c r="AN14" s="644"/>
      <c r="AO14" s="679"/>
      <c r="AP14" s="637" t="s">
        <v>264</v>
      </c>
      <c r="AQ14" s="638"/>
      <c r="AR14" s="638"/>
      <c r="AS14" s="638"/>
      <c r="AT14" s="638"/>
      <c r="AU14" s="638"/>
      <c r="AV14" s="638"/>
      <c r="AW14" s="638"/>
      <c r="AX14" s="638"/>
      <c r="AY14" s="638"/>
      <c r="AZ14" s="638"/>
      <c r="BA14" s="638"/>
      <c r="BB14" s="638"/>
      <c r="BC14" s="638"/>
      <c r="BD14" s="638"/>
      <c r="BE14" s="638"/>
      <c r="BF14" s="639"/>
      <c r="BG14" s="640">
        <v>13097</v>
      </c>
      <c r="BH14" s="641"/>
      <c r="BI14" s="641"/>
      <c r="BJ14" s="641"/>
      <c r="BK14" s="641"/>
      <c r="BL14" s="641"/>
      <c r="BM14" s="641"/>
      <c r="BN14" s="642"/>
      <c r="BO14" s="677">
        <v>3</v>
      </c>
      <c r="BP14" s="677"/>
      <c r="BQ14" s="677"/>
      <c r="BR14" s="677"/>
      <c r="BS14" s="646" t="s">
        <v>130</v>
      </c>
      <c r="BT14" s="641"/>
      <c r="BU14" s="641"/>
      <c r="BV14" s="641"/>
      <c r="BW14" s="641"/>
      <c r="BX14" s="641"/>
      <c r="BY14" s="641"/>
      <c r="BZ14" s="641"/>
      <c r="CA14" s="641"/>
      <c r="CB14" s="684"/>
      <c r="CD14" s="673" t="s">
        <v>265</v>
      </c>
      <c r="CE14" s="674"/>
      <c r="CF14" s="674"/>
      <c r="CG14" s="674"/>
      <c r="CH14" s="674"/>
      <c r="CI14" s="674"/>
      <c r="CJ14" s="674"/>
      <c r="CK14" s="674"/>
      <c r="CL14" s="674"/>
      <c r="CM14" s="674"/>
      <c r="CN14" s="674"/>
      <c r="CO14" s="674"/>
      <c r="CP14" s="674"/>
      <c r="CQ14" s="675"/>
      <c r="CR14" s="640">
        <v>466411</v>
      </c>
      <c r="CS14" s="641"/>
      <c r="CT14" s="641"/>
      <c r="CU14" s="641"/>
      <c r="CV14" s="641"/>
      <c r="CW14" s="641"/>
      <c r="CX14" s="641"/>
      <c r="CY14" s="642"/>
      <c r="CZ14" s="677">
        <v>8.1999999999999993</v>
      </c>
      <c r="DA14" s="677"/>
      <c r="DB14" s="677"/>
      <c r="DC14" s="677"/>
      <c r="DD14" s="646">
        <v>257468</v>
      </c>
      <c r="DE14" s="641"/>
      <c r="DF14" s="641"/>
      <c r="DG14" s="641"/>
      <c r="DH14" s="641"/>
      <c r="DI14" s="641"/>
      <c r="DJ14" s="641"/>
      <c r="DK14" s="641"/>
      <c r="DL14" s="641"/>
      <c r="DM14" s="641"/>
      <c r="DN14" s="641"/>
      <c r="DO14" s="641"/>
      <c r="DP14" s="642"/>
      <c r="DQ14" s="646">
        <v>211843</v>
      </c>
      <c r="DR14" s="641"/>
      <c r="DS14" s="641"/>
      <c r="DT14" s="641"/>
      <c r="DU14" s="641"/>
      <c r="DV14" s="641"/>
      <c r="DW14" s="641"/>
      <c r="DX14" s="641"/>
      <c r="DY14" s="641"/>
      <c r="DZ14" s="641"/>
      <c r="EA14" s="641"/>
      <c r="EB14" s="641"/>
      <c r="EC14" s="684"/>
    </row>
    <row r="15" spans="2:143" ht="11.25" customHeight="1">
      <c r="B15" s="637" t="s">
        <v>266</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267</v>
      </c>
      <c r="AQ15" s="638"/>
      <c r="AR15" s="638"/>
      <c r="AS15" s="638"/>
      <c r="AT15" s="638"/>
      <c r="AU15" s="638"/>
      <c r="AV15" s="638"/>
      <c r="AW15" s="638"/>
      <c r="AX15" s="638"/>
      <c r="AY15" s="638"/>
      <c r="AZ15" s="638"/>
      <c r="BA15" s="638"/>
      <c r="BB15" s="638"/>
      <c r="BC15" s="638"/>
      <c r="BD15" s="638"/>
      <c r="BE15" s="638"/>
      <c r="BF15" s="639"/>
      <c r="BG15" s="640">
        <v>34859</v>
      </c>
      <c r="BH15" s="641"/>
      <c r="BI15" s="641"/>
      <c r="BJ15" s="641"/>
      <c r="BK15" s="641"/>
      <c r="BL15" s="641"/>
      <c r="BM15" s="641"/>
      <c r="BN15" s="642"/>
      <c r="BO15" s="677">
        <v>8</v>
      </c>
      <c r="BP15" s="677"/>
      <c r="BQ15" s="677"/>
      <c r="BR15" s="677"/>
      <c r="BS15" s="646" t="s">
        <v>130</v>
      </c>
      <c r="BT15" s="641"/>
      <c r="BU15" s="641"/>
      <c r="BV15" s="641"/>
      <c r="BW15" s="641"/>
      <c r="BX15" s="641"/>
      <c r="BY15" s="641"/>
      <c r="BZ15" s="641"/>
      <c r="CA15" s="641"/>
      <c r="CB15" s="684"/>
      <c r="CD15" s="673" t="s">
        <v>268</v>
      </c>
      <c r="CE15" s="674"/>
      <c r="CF15" s="674"/>
      <c r="CG15" s="674"/>
      <c r="CH15" s="674"/>
      <c r="CI15" s="674"/>
      <c r="CJ15" s="674"/>
      <c r="CK15" s="674"/>
      <c r="CL15" s="674"/>
      <c r="CM15" s="674"/>
      <c r="CN15" s="674"/>
      <c r="CO15" s="674"/>
      <c r="CP15" s="674"/>
      <c r="CQ15" s="675"/>
      <c r="CR15" s="640">
        <v>385697</v>
      </c>
      <c r="CS15" s="641"/>
      <c r="CT15" s="641"/>
      <c r="CU15" s="641"/>
      <c r="CV15" s="641"/>
      <c r="CW15" s="641"/>
      <c r="CX15" s="641"/>
      <c r="CY15" s="642"/>
      <c r="CZ15" s="677">
        <v>6.8</v>
      </c>
      <c r="DA15" s="677"/>
      <c r="DB15" s="677"/>
      <c r="DC15" s="677"/>
      <c r="DD15" s="646">
        <v>53063</v>
      </c>
      <c r="DE15" s="641"/>
      <c r="DF15" s="641"/>
      <c r="DG15" s="641"/>
      <c r="DH15" s="641"/>
      <c r="DI15" s="641"/>
      <c r="DJ15" s="641"/>
      <c r="DK15" s="641"/>
      <c r="DL15" s="641"/>
      <c r="DM15" s="641"/>
      <c r="DN15" s="641"/>
      <c r="DO15" s="641"/>
      <c r="DP15" s="642"/>
      <c r="DQ15" s="646">
        <v>329532</v>
      </c>
      <c r="DR15" s="641"/>
      <c r="DS15" s="641"/>
      <c r="DT15" s="641"/>
      <c r="DU15" s="641"/>
      <c r="DV15" s="641"/>
      <c r="DW15" s="641"/>
      <c r="DX15" s="641"/>
      <c r="DY15" s="641"/>
      <c r="DZ15" s="641"/>
      <c r="EA15" s="641"/>
      <c r="EB15" s="641"/>
      <c r="EC15" s="684"/>
    </row>
    <row r="16" spans="2:143" ht="11.25" customHeight="1">
      <c r="B16" s="637" t="s">
        <v>269</v>
      </c>
      <c r="C16" s="638"/>
      <c r="D16" s="638"/>
      <c r="E16" s="638"/>
      <c r="F16" s="638"/>
      <c r="G16" s="638"/>
      <c r="H16" s="638"/>
      <c r="I16" s="638"/>
      <c r="J16" s="638"/>
      <c r="K16" s="638"/>
      <c r="L16" s="638"/>
      <c r="M16" s="638"/>
      <c r="N16" s="638"/>
      <c r="O16" s="638"/>
      <c r="P16" s="638"/>
      <c r="Q16" s="639"/>
      <c r="R16" s="640">
        <v>1435</v>
      </c>
      <c r="S16" s="641"/>
      <c r="T16" s="641"/>
      <c r="U16" s="641"/>
      <c r="V16" s="641"/>
      <c r="W16" s="641"/>
      <c r="X16" s="641"/>
      <c r="Y16" s="642"/>
      <c r="Z16" s="677">
        <v>0</v>
      </c>
      <c r="AA16" s="677"/>
      <c r="AB16" s="677"/>
      <c r="AC16" s="677"/>
      <c r="AD16" s="678">
        <v>1435</v>
      </c>
      <c r="AE16" s="678"/>
      <c r="AF16" s="678"/>
      <c r="AG16" s="678"/>
      <c r="AH16" s="678"/>
      <c r="AI16" s="678"/>
      <c r="AJ16" s="678"/>
      <c r="AK16" s="678"/>
      <c r="AL16" s="643">
        <v>0</v>
      </c>
      <c r="AM16" s="644"/>
      <c r="AN16" s="644"/>
      <c r="AO16" s="679"/>
      <c r="AP16" s="637" t="s">
        <v>270</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271</v>
      </c>
      <c r="CE16" s="674"/>
      <c r="CF16" s="674"/>
      <c r="CG16" s="674"/>
      <c r="CH16" s="674"/>
      <c r="CI16" s="674"/>
      <c r="CJ16" s="674"/>
      <c r="CK16" s="674"/>
      <c r="CL16" s="674"/>
      <c r="CM16" s="674"/>
      <c r="CN16" s="674"/>
      <c r="CO16" s="674"/>
      <c r="CP16" s="674"/>
      <c r="CQ16" s="675"/>
      <c r="CR16" s="640" t="s">
        <v>130</v>
      </c>
      <c r="CS16" s="641"/>
      <c r="CT16" s="641"/>
      <c r="CU16" s="641"/>
      <c r="CV16" s="641"/>
      <c r="CW16" s="641"/>
      <c r="CX16" s="641"/>
      <c r="CY16" s="642"/>
      <c r="CZ16" s="677" t="s">
        <v>130</v>
      </c>
      <c r="DA16" s="677"/>
      <c r="DB16" s="677"/>
      <c r="DC16" s="677"/>
      <c r="DD16" s="646" t="s">
        <v>130</v>
      </c>
      <c r="DE16" s="641"/>
      <c r="DF16" s="641"/>
      <c r="DG16" s="641"/>
      <c r="DH16" s="641"/>
      <c r="DI16" s="641"/>
      <c r="DJ16" s="641"/>
      <c r="DK16" s="641"/>
      <c r="DL16" s="641"/>
      <c r="DM16" s="641"/>
      <c r="DN16" s="641"/>
      <c r="DO16" s="641"/>
      <c r="DP16" s="642"/>
      <c r="DQ16" s="646" t="s">
        <v>130</v>
      </c>
      <c r="DR16" s="641"/>
      <c r="DS16" s="641"/>
      <c r="DT16" s="641"/>
      <c r="DU16" s="641"/>
      <c r="DV16" s="641"/>
      <c r="DW16" s="641"/>
      <c r="DX16" s="641"/>
      <c r="DY16" s="641"/>
      <c r="DZ16" s="641"/>
      <c r="EA16" s="641"/>
      <c r="EB16" s="641"/>
      <c r="EC16" s="684"/>
    </row>
    <row r="17" spans="2:133" ht="11.25" customHeight="1">
      <c r="B17" s="637" t="s">
        <v>272</v>
      </c>
      <c r="C17" s="638"/>
      <c r="D17" s="638"/>
      <c r="E17" s="638"/>
      <c r="F17" s="638"/>
      <c r="G17" s="638"/>
      <c r="H17" s="638"/>
      <c r="I17" s="638"/>
      <c r="J17" s="638"/>
      <c r="K17" s="638"/>
      <c r="L17" s="638"/>
      <c r="M17" s="638"/>
      <c r="N17" s="638"/>
      <c r="O17" s="638"/>
      <c r="P17" s="638"/>
      <c r="Q17" s="639"/>
      <c r="R17" s="640">
        <v>11375</v>
      </c>
      <c r="S17" s="641"/>
      <c r="T17" s="641"/>
      <c r="U17" s="641"/>
      <c r="V17" s="641"/>
      <c r="W17" s="641"/>
      <c r="X17" s="641"/>
      <c r="Y17" s="642"/>
      <c r="Z17" s="677">
        <v>0.2</v>
      </c>
      <c r="AA17" s="677"/>
      <c r="AB17" s="677"/>
      <c r="AC17" s="677"/>
      <c r="AD17" s="678">
        <v>11375</v>
      </c>
      <c r="AE17" s="678"/>
      <c r="AF17" s="678"/>
      <c r="AG17" s="678"/>
      <c r="AH17" s="678"/>
      <c r="AI17" s="678"/>
      <c r="AJ17" s="678"/>
      <c r="AK17" s="678"/>
      <c r="AL17" s="643">
        <v>0.4</v>
      </c>
      <c r="AM17" s="644"/>
      <c r="AN17" s="644"/>
      <c r="AO17" s="679"/>
      <c r="AP17" s="637" t="s">
        <v>273</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274</v>
      </c>
      <c r="CE17" s="674"/>
      <c r="CF17" s="674"/>
      <c r="CG17" s="674"/>
      <c r="CH17" s="674"/>
      <c r="CI17" s="674"/>
      <c r="CJ17" s="674"/>
      <c r="CK17" s="674"/>
      <c r="CL17" s="674"/>
      <c r="CM17" s="674"/>
      <c r="CN17" s="674"/>
      <c r="CO17" s="674"/>
      <c r="CP17" s="674"/>
      <c r="CQ17" s="675"/>
      <c r="CR17" s="640">
        <v>577248</v>
      </c>
      <c r="CS17" s="641"/>
      <c r="CT17" s="641"/>
      <c r="CU17" s="641"/>
      <c r="CV17" s="641"/>
      <c r="CW17" s="641"/>
      <c r="CX17" s="641"/>
      <c r="CY17" s="642"/>
      <c r="CZ17" s="677">
        <v>10.1</v>
      </c>
      <c r="DA17" s="677"/>
      <c r="DB17" s="677"/>
      <c r="DC17" s="677"/>
      <c r="DD17" s="646" t="s">
        <v>130</v>
      </c>
      <c r="DE17" s="641"/>
      <c r="DF17" s="641"/>
      <c r="DG17" s="641"/>
      <c r="DH17" s="641"/>
      <c r="DI17" s="641"/>
      <c r="DJ17" s="641"/>
      <c r="DK17" s="641"/>
      <c r="DL17" s="641"/>
      <c r="DM17" s="641"/>
      <c r="DN17" s="641"/>
      <c r="DO17" s="641"/>
      <c r="DP17" s="642"/>
      <c r="DQ17" s="646">
        <v>561928</v>
      </c>
      <c r="DR17" s="641"/>
      <c r="DS17" s="641"/>
      <c r="DT17" s="641"/>
      <c r="DU17" s="641"/>
      <c r="DV17" s="641"/>
      <c r="DW17" s="641"/>
      <c r="DX17" s="641"/>
      <c r="DY17" s="641"/>
      <c r="DZ17" s="641"/>
      <c r="EA17" s="641"/>
      <c r="EB17" s="641"/>
      <c r="EC17" s="684"/>
    </row>
    <row r="18" spans="2:133" ht="11.25" customHeight="1">
      <c r="B18" s="637" t="s">
        <v>275</v>
      </c>
      <c r="C18" s="638"/>
      <c r="D18" s="638"/>
      <c r="E18" s="638"/>
      <c r="F18" s="638"/>
      <c r="G18" s="638"/>
      <c r="H18" s="638"/>
      <c r="I18" s="638"/>
      <c r="J18" s="638"/>
      <c r="K18" s="638"/>
      <c r="L18" s="638"/>
      <c r="M18" s="638"/>
      <c r="N18" s="638"/>
      <c r="O18" s="638"/>
      <c r="P18" s="638"/>
      <c r="Q18" s="639"/>
      <c r="R18" s="640">
        <v>882</v>
      </c>
      <c r="S18" s="641"/>
      <c r="T18" s="641"/>
      <c r="U18" s="641"/>
      <c r="V18" s="641"/>
      <c r="W18" s="641"/>
      <c r="X18" s="641"/>
      <c r="Y18" s="642"/>
      <c r="Z18" s="677">
        <v>0</v>
      </c>
      <c r="AA18" s="677"/>
      <c r="AB18" s="677"/>
      <c r="AC18" s="677"/>
      <c r="AD18" s="678">
        <v>882</v>
      </c>
      <c r="AE18" s="678"/>
      <c r="AF18" s="678"/>
      <c r="AG18" s="678"/>
      <c r="AH18" s="678"/>
      <c r="AI18" s="678"/>
      <c r="AJ18" s="678"/>
      <c r="AK18" s="678"/>
      <c r="AL18" s="643">
        <v>0</v>
      </c>
      <c r="AM18" s="644"/>
      <c r="AN18" s="644"/>
      <c r="AO18" s="679"/>
      <c r="AP18" s="637" t="s">
        <v>276</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277</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c r="B19" s="637" t="s">
        <v>278</v>
      </c>
      <c r="C19" s="638"/>
      <c r="D19" s="638"/>
      <c r="E19" s="638"/>
      <c r="F19" s="638"/>
      <c r="G19" s="638"/>
      <c r="H19" s="638"/>
      <c r="I19" s="638"/>
      <c r="J19" s="638"/>
      <c r="K19" s="638"/>
      <c r="L19" s="638"/>
      <c r="M19" s="638"/>
      <c r="N19" s="638"/>
      <c r="O19" s="638"/>
      <c r="P19" s="638"/>
      <c r="Q19" s="639"/>
      <c r="R19" s="640">
        <v>736</v>
      </c>
      <c r="S19" s="641"/>
      <c r="T19" s="641"/>
      <c r="U19" s="641"/>
      <c r="V19" s="641"/>
      <c r="W19" s="641"/>
      <c r="X19" s="641"/>
      <c r="Y19" s="642"/>
      <c r="Z19" s="677">
        <v>0</v>
      </c>
      <c r="AA19" s="677"/>
      <c r="AB19" s="677"/>
      <c r="AC19" s="677"/>
      <c r="AD19" s="678">
        <v>736</v>
      </c>
      <c r="AE19" s="678"/>
      <c r="AF19" s="678"/>
      <c r="AG19" s="678"/>
      <c r="AH19" s="678"/>
      <c r="AI19" s="678"/>
      <c r="AJ19" s="678"/>
      <c r="AK19" s="678"/>
      <c r="AL19" s="643">
        <v>0</v>
      </c>
      <c r="AM19" s="644"/>
      <c r="AN19" s="644"/>
      <c r="AO19" s="679"/>
      <c r="AP19" s="637" t="s">
        <v>279</v>
      </c>
      <c r="AQ19" s="638"/>
      <c r="AR19" s="638"/>
      <c r="AS19" s="638"/>
      <c r="AT19" s="638"/>
      <c r="AU19" s="638"/>
      <c r="AV19" s="638"/>
      <c r="AW19" s="638"/>
      <c r="AX19" s="638"/>
      <c r="AY19" s="638"/>
      <c r="AZ19" s="638"/>
      <c r="BA19" s="638"/>
      <c r="BB19" s="638"/>
      <c r="BC19" s="638"/>
      <c r="BD19" s="638"/>
      <c r="BE19" s="638"/>
      <c r="BF19" s="639"/>
      <c r="BG19" s="640">
        <v>2846</v>
      </c>
      <c r="BH19" s="641"/>
      <c r="BI19" s="641"/>
      <c r="BJ19" s="641"/>
      <c r="BK19" s="641"/>
      <c r="BL19" s="641"/>
      <c r="BM19" s="641"/>
      <c r="BN19" s="642"/>
      <c r="BO19" s="677">
        <v>0.7</v>
      </c>
      <c r="BP19" s="677"/>
      <c r="BQ19" s="677"/>
      <c r="BR19" s="677"/>
      <c r="BS19" s="646" t="s">
        <v>130</v>
      </c>
      <c r="BT19" s="641"/>
      <c r="BU19" s="641"/>
      <c r="BV19" s="641"/>
      <c r="BW19" s="641"/>
      <c r="BX19" s="641"/>
      <c r="BY19" s="641"/>
      <c r="BZ19" s="641"/>
      <c r="CA19" s="641"/>
      <c r="CB19" s="684"/>
      <c r="CD19" s="673" t="s">
        <v>280</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c r="B20" s="637" t="s">
        <v>281</v>
      </c>
      <c r="C20" s="638"/>
      <c r="D20" s="638"/>
      <c r="E20" s="638"/>
      <c r="F20" s="638"/>
      <c r="G20" s="638"/>
      <c r="H20" s="638"/>
      <c r="I20" s="638"/>
      <c r="J20" s="638"/>
      <c r="K20" s="638"/>
      <c r="L20" s="638"/>
      <c r="M20" s="638"/>
      <c r="N20" s="638"/>
      <c r="O20" s="638"/>
      <c r="P20" s="638"/>
      <c r="Q20" s="639"/>
      <c r="R20" s="640">
        <v>118</v>
      </c>
      <c r="S20" s="641"/>
      <c r="T20" s="641"/>
      <c r="U20" s="641"/>
      <c r="V20" s="641"/>
      <c r="W20" s="641"/>
      <c r="X20" s="641"/>
      <c r="Y20" s="642"/>
      <c r="Z20" s="677">
        <v>0</v>
      </c>
      <c r="AA20" s="677"/>
      <c r="AB20" s="677"/>
      <c r="AC20" s="677"/>
      <c r="AD20" s="678">
        <v>118</v>
      </c>
      <c r="AE20" s="678"/>
      <c r="AF20" s="678"/>
      <c r="AG20" s="678"/>
      <c r="AH20" s="678"/>
      <c r="AI20" s="678"/>
      <c r="AJ20" s="678"/>
      <c r="AK20" s="678"/>
      <c r="AL20" s="643">
        <v>0</v>
      </c>
      <c r="AM20" s="644"/>
      <c r="AN20" s="644"/>
      <c r="AO20" s="679"/>
      <c r="AP20" s="637" t="s">
        <v>282</v>
      </c>
      <c r="AQ20" s="638"/>
      <c r="AR20" s="638"/>
      <c r="AS20" s="638"/>
      <c r="AT20" s="638"/>
      <c r="AU20" s="638"/>
      <c r="AV20" s="638"/>
      <c r="AW20" s="638"/>
      <c r="AX20" s="638"/>
      <c r="AY20" s="638"/>
      <c r="AZ20" s="638"/>
      <c r="BA20" s="638"/>
      <c r="BB20" s="638"/>
      <c r="BC20" s="638"/>
      <c r="BD20" s="638"/>
      <c r="BE20" s="638"/>
      <c r="BF20" s="639"/>
      <c r="BG20" s="640">
        <v>2846</v>
      </c>
      <c r="BH20" s="641"/>
      <c r="BI20" s="641"/>
      <c r="BJ20" s="641"/>
      <c r="BK20" s="641"/>
      <c r="BL20" s="641"/>
      <c r="BM20" s="641"/>
      <c r="BN20" s="642"/>
      <c r="BO20" s="677">
        <v>0.7</v>
      </c>
      <c r="BP20" s="677"/>
      <c r="BQ20" s="677"/>
      <c r="BR20" s="677"/>
      <c r="BS20" s="646" t="s">
        <v>130</v>
      </c>
      <c r="BT20" s="641"/>
      <c r="BU20" s="641"/>
      <c r="BV20" s="641"/>
      <c r="BW20" s="641"/>
      <c r="BX20" s="641"/>
      <c r="BY20" s="641"/>
      <c r="BZ20" s="641"/>
      <c r="CA20" s="641"/>
      <c r="CB20" s="684"/>
      <c r="CD20" s="673" t="s">
        <v>283</v>
      </c>
      <c r="CE20" s="674"/>
      <c r="CF20" s="674"/>
      <c r="CG20" s="674"/>
      <c r="CH20" s="674"/>
      <c r="CI20" s="674"/>
      <c r="CJ20" s="674"/>
      <c r="CK20" s="674"/>
      <c r="CL20" s="674"/>
      <c r="CM20" s="674"/>
      <c r="CN20" s="674"/>
      <c r="CO20" s="674"/>
      <c r="CP20" s="674"/>
      <c r="CQ20" s="675"/>
      <c r="CR20" s="640">
        <v>5688505</v>
      </c>
      <c r="CS20" s="641"/>
      <c r="CT20" s="641"/>
      <c r="CU20" s="641"/>
      <c r="CV20" s="641"/>
      <c r="CW20" s="641"/>
      <c r="CX20" s="641"/>
      <c r="CY20" s="642"/>
      <c r="CZ20" s="677">
        <v>100</v>
      </c>
      <c r="DA20" s="677"/>
      <c r="DB20" s="677"/>
      <c r="DC20" s="677"/>
      <c r="DD20" s="646">
        <v>1330890</v>
      </c>
      <c r="DE20" s="641"/>
      <c r="DF20" s="641"/>
      <c r="DG20" s="641"/>
      <c r="DH20" s="641"/>
      <c r="DI20" s="641"/>
      <c r="DJ20" s="641"/>
      <c r="DK20" s="641"/>
      <c r="DL20" s="641"/>
      <c r="DM20" s="641"/>
      <c r="DN20" s="641"/>
      <c r="DO20" s="641"/>
      <c r="DP20" s="642"/>
      <c r="DQ20" s="646">
        <v>3890124</v>
      </c>
      <c r="DR20" s="641"/>
      <c r="DS20" s="641"/>
      <c r="DT20" s="641"/>
      <c r="DU20" s="641"/>
      <c r="DV20" s="641"/>
      <c r="DW20" s="641"/>
      <c r="DX20" s="641"/>
      <c r="DY20" s="641"/>
      <c r="DZ20" s="641"/>
      <c r="EA20" s="641"/>
      <c r="EB20" s="641"/>
      <c r="EC20" s="684"/>
    </row>
    <row r="21" spans="2:133" ht="11.25" customHeight="1">
      <c r="B21" s="637" t="s">
        <v>284</v>
      </c>
      <c r="C21" s="638"/>
      <c r="D21" s="638"/>
      <c r="E21" s="638"/>
      <c r="F21" s="638"/>
      <c r="G21" s="638"/>
      <c r="H21" s="638"/>
      <c r="I21" s="638"/>
      <c r="J21" s="638"/>
      <c r="K21" s="638"/>
      <c r="L21" s="638"/>
      <c r="M21" s="638"/>
      <c r="N21" s="638"/>
      <c r="O21" s="638"/>
      <c r="P21" s="638"/>
      <c r="Q21" s="639"/>
      <c r="R21" s="640">
        <v>9639</v>
      </c>
      <c r="S21" s="641"/>
      <c r="T21" s="641"/>
      <c r="U21" s="641"/>
      <c r="V21" s="641"/>
      <c r="W21" s="641"/>
      <c r="X21" s="641"/>
      <c r="Y21" s="642"/>
      <c r="Z21" s="677">
        <v>0.2</v>
      </c>
      <c r="AA21" s="677"/>
      <c r="AB21" s="677"/>
      <c r="AC21" s="677"/>
      <c r="AD21" s="678">
        <v>9639</v>
      </c>
      <c r="AE21" s="678"/>
      <c r="AF21" s="678"/>
      <c r="AG21" s="678"/>
      <c r="AH21" s="678"/>
      <c r="AI21" s="678"/>
      <c r="AJ21" s="678"/>
      <c r="AK21" s="678"/>
      <c r="AL21" s="643">
        <v>0.3</v>
      </c>
      <c r="AM21" s="644"/>
      <c r="AN21" s="644"/>
      <c r="AO21" s="679"/>
      <c r="AP21" s="735" t="s">
        <v>285</v>
      </c>
      <c r="AQ21" s="742"/>
      <c r="AR21" s="742"/>
      <c r="AS21" s="742"/>
      <c r="AT21" s="742"/>
      <c r="AU21" s="742"/>
      <c r="AV21" s="742"/>
      <c r="AW21" s="742"/>
      <c r="AX21" s="742"/>
      <c r="AY21" s="742"/>
      <c r="AZ21" s="742"/>
      <c r="BA21" s="742"/>
      <c r="BB21" s="742"/>
      <c r="BC21" s="742"/>
      <c r="BD21" s="742"/>
      <c r="BE21" s="742"/>
      <c r="BF21" s="737"/>
      <c r="BG21" s="640">
        <v>2846</v>
      </c>
      <c r="BH21" s="641"/>
      <c r="BI21" s="641"/>
      <c r="BJ21" s="641"/>
      <c r="BK21" s="641"/>
      <c r="BL21" s="641"/>
      <c r="BM21" s="641"/>
      <c r="BN21" s="642"/>
      <c r="BO21" s="677">
        <v>0.7</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286</v>
      </c>
      <c r="C22" s="638"/>
      <c r="D22" s="638"/>
      <c r="E22" s="638"/>
      <c r="F22" s="638"/>
      <c r="G22" s="638"/>
      <c r="H22" s="638"/>
      <c r="I22" s="638"/>
      <c r="J22" s="638"/>
      <c r="K22" s="638"/>
      <c r="L22" s="638"/>
      <c r="M22" s="638"/>
      <c r="N22" s="638"/>
      <c r="O22" s="638"/>
      <c r="P22" s="638"/>
      <c r="Q22" s="639"/>
      <c r="R22" s="640">
        <v>2505120</v>
      </c>
      <c r="S22" s="641"/>
      <c r="T22" s="641"/>
      <c r="U22" s="641"/>
      <c r="V22" s="641"/>
      <c r="W22" s="641"/>
      <c r="X22" s="641"/>
      <c r="Y22" s="642"/>
      <c r="Z22" s="677">
        <v>43.2</v>
      </c>
      <c r="AA22" s="677"/>
      <c r="AB22" s="677"/>
      <c r="AC22" s="677"/>
      <c r="AD22" s="678">
        <v>2320275</v>
      </c>
      <c r="AE22" s="678"/>
      <c r="AF22" s="678"/>
      <c r="AG22" s="678"/>
      <c r="AH22" s="678"/>
      <c r="AI22" s="678"/>
      <c r="AJ22" s="678"/>
      <c r="AK22" s="678"/>
      <c r="AL22" s="643">
        <v>78.900000000000006</v>
      </c>
      <c r="AM22" s="644"/>
      <c r="AN22" s="644"/>
      <c r="AO22" s="679"/>
      <c r="AP22" s="735" t="s">
        <v>287</v>
      </c>
      <c r="AQ22" s="742"/>
      <c r="AR22" s="742"/>
      <c r="AS22" s="742"/>
      <c r="AT22" s="742"/>
      <c r="AU22" s="742"/>
      <c r="AV22" s="742"/>
      <c r="AW22" s="742"/>
      <c r="AX22" s="742"/>
      <c r="AY22" s="742"/>
      <c r="AZ22" s="742"/>
      <c r="BA22" s="742"/>
      <c r="BB22" s="742"/>
      <c r="BC22" s="742"/>
      <c r="BD22" s="742"/>
      <c r="BE22" s="742"/>
      <c r="BF22" s="737"/>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289</v>
      </c>
      <c r="C23" s="638"/>
      <c r="D23" s="638"/>
      <c r="E23" s="638"/>
      <c r="F23" s="638"/>
      <c r="G23" s="638"/>
      <c r="H23" s="638"/>
      <c r="I23" s="638"/>
      <c r="J23" s="638"/>
      <c r="K23" s="638"/>
      <c r="L23" s="638"/>
      <c r="M23" s="638"/>
      <c r="N23" s="638"/>
      <c r="O23" s="638"/>
      <c r="P23" s="638"/>
      <c r="Q23" s="639"/>
      <c r="R23" s="640">
        <v>2320275</v>
      </c>
      <c r="S23" s="641"/>
      <c r="T23" s="641"/>
      <c r="U23" s="641"/>
      <c r="V23" s="641"/>
      <c r="W23" s="641"/>
      <c r="X23" s="641"/>
      <c r="Y23" s="642"/>
      <c r="Z23" s="677">
        <v>40</v>
      </c>
      <c r="AA23" s="677"/>
      <c r="AB23" s="677"/>
      <c r="AC23" s="677"/>
      <c r="AD23" s="678">
        <v>2320275</v>
      </c>
      <c r="AE23" s="678"/>
      <c r="AF23" s="678"/>
      <c r="AG23" s="678"/>
      <c r="AH23" s="678"/>
      <c r="AI23" s="678"/>
      <c r="AJ23" s="678"/>
      <c r="AK23" s="678"/>
      <c r="AL23" s="643">
        <v>78.900000000000006</v>
      </c>
      <c r="AM23" s="644"/>
      <c r="AN23" s="644"/>
      <c r="AO23" s="679"/>
      <c r="AP23" s="735" t="s">
        <v>290</v>
      </c>
      <c r="AQ23" s="742"/>
      <c r="AR23" s="742"/>
      <c r="AS23" s="742"/>
      <c r="AT23" s="742"/>
      <c r="AU23" s="742"/>
      <c r="AV23" s="742"/>
      <c r="AW23" s="742"/>
      <c r="AX23" s="742"/>
      <c r="AY23" s="742"/>
      <c r="AZ23" s="742"/>
      <c r="BA23" s="742"/>
      <c r="BB23" s="742"/>
      <c r="BC23" s="742"/>
      <c r="BD23" s="742"/>
      <c r="BE23" s="742"/>
      <c r="BF23" s="737"/>
      <c r="BG23" s="640" t="s">
        <v>130</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230</v>
      </c>
      <c r="CE23" s="745"/>
      <c r="CF23" s="745"/>
      <c r="CG23" s="745"/>
      <c r="CH23" s="745"/>
      <c r="CI23" s="745"/>
      <c r="CJ23" s="745"/>
      <c r="CK23" s="745"/>
      <c r="CL23" s="745"/>
      <c r="CM23" s="745"/>
      <c r="CN23" s="745"/>
      <c r="CO23" s="745"/>
      <c r="CP23" s="745"/>
      <c r="CQ23" s="746"/>
      <c r="CR23" s="744" t="s">
        <v>291</v>
      </c>
      <c r="CS23" s="745"/>
      <c r="CT23" s="745"/>
      <c r="CU23" s="745"/>
      <c r="CV23" s="745"/>
      <c r="CW23" s="745"/>
      <c r="CX23" s="745"/>
      <c r="CY23" s="746"/>
      <c r="CZ23" s="744" t="s">
        <v>292</v>
      </c>
      <c r="DA23" s="745"/>
      <c r="DB23" s="745"/>
      <c r="DC23" s="746"/>
      <c r="DD23" s="744" t="s">
        <v>293</v>
      </c>
      <c r="DE23" s="745"/>
      <c r="DF23" s="745"/>
      <c r="DG23" s="745"/>
      <c r="DH23" s="745"/>
      <c r="DI23" s="745"/>
      <c r="DJ23" s="745"/>
      <c r="DK23" s="746"/>
      <c r="DL23" s="753" t="s">
        <v>294</v>
      </c>
      <c r="DM23" s="754"/>
      <c r="DN23" s="754"/>
      <c r="DO23" s="754"/>
      <c r="DP23" s="754"/>
      <c r="DQ23" s="754"/>
      <c r="DR23" s="754"/>
      <c r="DS23" s="754"/>
      <c r="DT23" s="754"/>
      <c r="DU23" s="754"/>
      <c r="DV23" s="755"/>
      <c r="DW23" s="744" t="s">
        <v>295</v>
      </c>
      <c r="DX23" s="745"/>
      <c r="DY23" s="745"/>
      <c r="DZ23" s="745"/>
      <c r="EA23" s="745"/>
      <c r="EB23" s="745"/>
      <c r="EC23" s="746"/>
    </row>
    <row r="24" spans="2:133" ht="11.25" customHeight="1">
      <c r="B24" s="637" t="s">
        <v>296</v>
      </c>
      <c r="C24" s="638"/>
      <c r="D24" s="638"/>
      <c r="E24" s="638"/>
      <c r="F24" s="638"/>
      <c r="G24" s="638"/>
      <c r="H24" s="638"/>
      <c r="I24" s="638"/>
      <c r="J24" s="638"/>
      <c r="K24" s="638"/>
      <c r="L24" s="638"/>
      <c r="M24" s="638"/>
      <c r="N24" s="638"/>
      <c r="O24" s="638"/>
      <c r="P24" s="638"/>
      <c r="Q24" s="639"/>
      <c r="R24" s="640">
        <v>184845</v>
      </c>
      <c r="S24" s="641"/>
      <c r="T24" s="641"/>
      <c r="U24" s="641"/>
      <c r="V24" s="641"/>
      <c r="W24" s="641"/>
      <c r="X24" s="641"/>
      <c r="Y24" s="642"/>
      <c r="Z24" s="677">
        <v>3.2</v>
      </c>
      <c r="AA24" s="677"/>
      <c r="AB24" s="677"/>
      <c r="AC24" s="677"/>
      <c r="AD24" s="678" t="s">
        <v>130</v>
      </c>
      <c r="AE24" s="678"/>
      <c r="AF24" s="678"/>
      <c r="AG24" s="678"/>
      <c r="AH24" s="678"/>
      <c r="AI24" s="678"/>
      <c r="AJ24" s="678"/>
      <c r="AK24" s="678"/>
      <c r="AL24" s="643" t="s">
        <v>130</v>
      </c>
      <c r="AM24" s="644"/>
      <c r="AN24" s="644"/>
      <c r="AO24" s="679"/>
      <c r="AP24" s="735" t="s">
        <v>297</v>
      </c>
      <c r="AQ24" s="742"/>
      <c r="AR24" s="742"/>
      <c r="AS24" s="742"/>
      <c r="AT24" s="742"/>
      <c r="AU24" s="742"/>
      <c r="AV24" s="742"/>
      <c r="AW24" s="742"/>
      <c r="AX24" s="742"/>
      <c r="AY24" s="742"/>
      <c r="AZ24" s="742"/>
      <c r="BA24" s="742"/>
      <c r="BB24" s="742"/>
      <c r="BC24" s="742"/>
      <c r="BD24" s="742"/>
      <c r="BE24" s="742"/>
      <c r="BF24" s="737"/>
      <c r="BG24" s="640" t="s">
        <v>130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298</v>
      </c>
      <c r="CE24" s="699"/>
      <c r="CF24" s="699"/>
      <c r="CG24" s="699"/>
      <c r="CH24" s="699"/>
      <c r="CI24" s="699"/>
      <c r="CJ24" s="699"/>
      <c r="CK24" s="699"/>
      <c r="CL24" s="699"/>
      <c r="CM24" s="699"/>
      <c r="CN24" s="699"/>
      <c r="CO24" s="699"/>
      <c r="CP24" s="699"/>
      <c r="CQ24" s="700"/>
      <c r="CR24" s="695">
        <v>1647943</v>
      </c>
      <c r="CS24" s="696"/>
      <c r="CT24" s="696"/>
      <c r="CU24" s="696"/>
      <c r="CV24" s="696"/>
      <c r="CW24" s="696"/>
      <c r="CX24" s="696"/>
      <c r="CY24" s="739"/>
      <c r="CZ24" s="740">
        <v>29</v>
      </c>
      <c r="DA24" s="713"/>
      <c r="DB24" s="713"/>
      <c r="DC24" s="743"/>
      <c r="DD24" s="738">
        <v>1362289</v>
      </c>
      <c r="DE24" s="696"/>
      <c r="DF24" s="696"/>
      <c r="DG24" s="696"/>
      <c r="DH24" s="696"/>
      <c r="DI24" s="696"/>
      <c r="DJ24" s="696"/>
      <c r="DK24" s="739"/>
      <c r="DL24" s="738">
        <v>1344831</v>
      </c>
      <c r="DM24" s="696"/>
      <c r="DN24" s="696"/>
      <c r="DO24" s="696"/>
      <c r="DP24" s="696"/>
      <c r="DQ24" s="696"/>
      <c r="DR24" s="696"/>
      <c r="DS24" s="696"/>
      <c r="DT24" s="696"/>
      <c r="DU24" s="696"/>
      <c r="DV24" s="739"/>
      <c r="DW24" s="740">
        <v>44.5</v>
      </c>
      <c r="DX24" s="713"/>
      <c r="DY24" s="713"/>
      <c r="DZ24" s="713"/>
      <c r="EA24" s="713"/>
      <c r="EB24" s="713"/>
      <c r="EC24" s="741"/>
    </row>
    <row r="25" spans="2:133" ht="11.25" customHeight="1">
      <c r="B25" s="637" t="s">
        <v>299</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130</v>
      </c>
      <c r="AE25" s="678"/>
      <c r="AF25" s="678"/>
      <c r="AG25" s="678"/>
      <c r="AH25" s="678"/>
      <c r="AI25" s="678"/>
      <c r="AJ25" s="678"/>
      <c r="AK25" s="678"/>
      <c r="AL25" s="643" t="s">
        <v>130</v>
      </c>
      <c r="AM25" s="644"/>
      <c r="AN25" s="644"/>
      <c r="AO25" s="679"/>
      <c r="AP25" s="735" t="s">
        <v>300</v>
      </c>
      <c r="AQ25" s="742"/>
      <c r="AR25" s="742"/>
      <c r="AS25" s="742"/>
      <c r="AT25" s="742"/>
      <c r="AU25" s="742"/>
      <c r="AV25" s="742"/>
      <c r="AW25" s="742"/>
      <c r="AX25" s="742"/>
      <c r="AY25" s="742"/>
      <c r="AZ25" s="742"/>
      <c r="BA25" s="742"/>
      <c r="BB25" s="742"/>
      <c r="BC25" s="742"/>
      <c r="BD25" s="742"/>
      <c r="BE25" s="742"/>
      <c r="BF25" s="737"/>
      <c r="BG25" s="640" t="s">
        <v>130</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301</v>
      </c>
      <c r="CE25" s="674"/>
      <c r="CF25" s="674"/>
      <c r="CG25" s="674"/>
      <c r="CH25" s="674"/>
      <c r="CI25" s="674"/>
      <c r="CJ25" s="674"/>
      <c r="CK25" s="674"/>
      <c r="CL25" s="674"/>
      <c r="CM25" s="674"/>
      <c r="CN25" s="674"/>
      <c r="CO25" s="674"/>
      <c r="CP25" s="674"/>
      <c r="CQ25" s="675"/>
      <c r="CR25" s="640">
        <v>776973</v>
      </c>
      <c r="CS25" s="659"/>
      <c r="CT25" s="659"/>
      <c r="CU25" s="659"/>
      <c r="CV25" s="659"/>
      <c r="CW25" s="659"/>
      <c r="CX25" s="659"/>
      <c r="CY25" s="660"/>
      <c r="CZ25" s="643">
        <v>13.7</v>
      </c>
      <c r="DA25" s="661"/>
      <c r="DB25" s="661"/>
      <c r="DC25" s="662"/>
      <c r="DD25" s="646">
        <v>727920</v>
      </c>
      <c r="DE25" s="659"/>
      <c r="DF25" s="659"/>
      <c r="DG25" s="659"/>
      <c r="DH25" s="659"/>
      <c r="DI25" s="659"/>
      <c r="DJ25" s="659"/>
      <c r="DK25" s="660"/>
      <c r="DL25" s="646">
        <v>711020</v>
      </c>
      <c r="DM25" s="659"/>
      <c r="DN25" s="659"/>
      <c r="DO25" s="659"/>
      <c r="DP25" s="659"/>
      <c r="DQ25" s="659"/>
      <c r="DR25" s="659"/>
      <c r="DS25" s="659"/>
      <c r="DT25" s="659"/>
      <c r="DU25" s="659"/>
      <c r="DV25" s="660"/>
      <c r="DW25" s="643">
        <v>23.5</v>
      </c>
      <c r="DX25" s="661"/>
      <c r="DY25" s="661"/>
      <c r="DZ25" s="661"/>
      <c r="EA25" s="661"/>
      <c r="EB25" s="661"/>
      <c r="EC25" s="676"/>
    </row>
    <row r="26" spans="2:133" ht="11.25" customHeight="1">
      <c r="B26" s="637" t="s">
        <v>302</v>
      </c>
      <c r="C26" s="638"/>
      <c r="D26" s="638"/>
      <c r="E26" s="638"/>
      <c r="F26" s="638"/>
      <c r="G26" s="638"/>
      <c r="H26" s="638"/>
      <c r="I26" s="638"/>
      <c r="J26" s="638"/>
      <c r="K26" s="638"/>
      <c r="L26" s="638"/>
      <c r="M26" s="638"/>
      <c r="N26" s="638"/>
      <c r="O26" s="638"/>
      <c r="P26" s="638"/>
      <c r="Q26" s="639"/>
      <c r="R26" s="640">
        <v>3093802</v>
      </c>
      <c r="S26" s="641"/>
      <c r="T26" s="641"/>
      <c r="U26" s="641"/>
      <c r="V26" s="641"/>
      <c r="W26" s="641"/>
      <c r="X26" s="641"/>
      <c r="Y26" s="642"/>
      <c r="Z26" s="677">
        <v>53.3</v>
      </c>
      <c r="AA26" s="677"/>
      <c r="AB26" s="677"/>
      <c r="AC26" s="677"/>
      <c r="AD26" s="678">
        <v>2908957</v>
      </c>
      <c r="AE26" s="678"/>
      <c r="AF26" s="678"/>
      <c r="AG26" s="678"/>
      <c r="AH26" s="678"/>
      <c r="AI26" s="678"/>
      <c r="AJ26" s="678"/>
      <c r="AK26" s="678"/>
      <c r="AL26" s="643">
        <v>99</v>
      </c>
      <c r="AM26" s="644"/>
      <c r="AN26" s="644"/>
      <c r="AO26" s="679"/>
      <c r="AP26" s="735" t="s">
        <v>303</v>
      </c>
      <c r="AQ26" s="736"/>
      <c r="AR26" s="736"/>
      <c r="AS26" s="736"/>
      <c r="AT26" s="736"/>
      <c r="AU26" s="736"/>
      <c r="AV26" s="736"/>
      <c r="AW26" s="736"/>
      <c r="AX26" s="736"/>
      <c r="AY26" s="736"/>
      <c r="AZ26" s="736"/>
      <c r="BA26" s="736"/>
      <c r="BB26" s="736"/>
      <c r="BC26" s="736"/>
      <c r="BD26" s="736"/>
      <c r="BE26" s="736"/>
      <c r="BF26" s="737"/>
      <c r="BG26" s="640" t="s">
        <v>130</v>
      </c>
      <c r="BH26" s="641"/>
      <c r="BI26" s="641"/>
      <c r="BJ26" s="641"/>
      <c r="BK26" s="641"/>
      <c r="BL26" s="641"/>
      <c r="BM26" s="641"/>
      <c r="BN26" s="642"/>
      <c r="BO26" s="677" t="s">
        <v>130</v>
      </c>
      <c r="BP26" s="677"/>
      <c r="BQ26" s="677"/>
      <c r="BR26" s="677"/>
      <c r="BS26" s="646" t="s">
        <v>130</v>
      </c>
      <c r="BT26" s="641"/>
      <c r="BU26" s="641"/>
      <c r="BV26" s="641"/>
      <c r="BW26" s="641"/>
      <c r="BX26" s="641"/>
      <c r="BY26" s="641"/>
      <c r="BZ26" s="641"/>
      <c r="CA26" s="641"/>
      <c r="CB26" s="684"/>
      <c r="CD26" s="673" t="s">
        <v>304</v>
      </c>
      <c r="CE26" s="674"/>
      <c r="CF26" s="674"/>
      <c r="CG26" s="674"/>
      <c r="CH26" s="674"/>
      <c r="CI26" s="674"/>
      <c r="CJ26" s="674"/>
      <c r="CK26" s="674"/>
      <c r="CL26" s="674"/>
      <c r="CM26" s="674"/>
      <c r="CN26" s="674"/>
      <c r="CO26" s="674"/>
      <c r="CP26" s="674"/>
      <c r="CQ26" s="675"/>
      <c r="CR26" s="640">
        <v>498056</v>
      </c>
      <c r="CS26" s="641"/>
      <c r="CT26" s="641"/>
      <c r="CU26" s="641"/>
      <c r="CV26" s="641"/>
      <c r="CW26" s="641"/>
      <c r="CX26" s="641"/>
      <c r="CY26" s="642"/>
      <c r="CZ26" s="643">
        <v>8.8000000000000007</v>
      </c>
      <c r="DA26" s="661"/>
      <c r="DB26" s="661"/>
      <c r="DC26" s="662"/>
      <c r="DD26" s="646">
        <v>452409</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c r="B27" s="637" t="s">
        <v>305</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130</v>
      </c>
      <c r="AA27" s="677"/>
      <c r="AB27" s="677"/>
      <c r="AC27" s="677"/>
      <c r="AD27" s="678" t="s">
        <v>130</v>
      </c>
      <c r="AE27" s="678"/>
      <c r="AF27" s="678"/>
      <c r="AG27" s="678"/>
      <c r="AH27" s="678"/>
      <c r="AI27" s="678"/>
      <c r="AJ27" s="678"/>
      <c r="AK27" s="678"/>
      <c r="AL27" s="643" t="s">
        <v>130</v>
      </c>
      <c r="AM27" s="644"/>
      <c r="AN27" s="644"/>
      <c r="AO27" s="679"/>
      <c r="AP27" s="637" t="s">
        <v>306</v>
      </c>
      <c r="AQ27" s="638"/>
      <c r="AR27" s="638"/>
      <c r="AS27" s="638"/>
      <c r="AT27" s="638"/>
      <c r="AU27" s="638"/>
      <c r="AV27" s="638"/>
      <c r="AW27" s="638"/>
      <c r="AX27" s="638"/>
      <c r="AY27" s="638"/>
      <c r="AZ27" s="638"/>
      <c r="BA27" s="638"/>
      <c r="BB27" s="638"/>
      <c r="BC27" s="638"/>
      <c r="BD27" s="638"/>
      <c r="BE27" s="638"/>
      <c r="BF27" s="639"/>
      <c r="BG27" s="640">
        <v>433616</v>
      </c>
      <c r="BH27" s="641"/>
      <c r="BI27" s="641"/>
      <c r="BJ27" s="641"/>
      <c r="BK27" s="641"/>
      <c r="BL27" s="641"/>
      <c r="BM27" s="641"/>
      <c r="BN27" s="642"/>
      <c r="BO27" s="677">
        <v>100</v>
      </c>
      <c r="BP27" s="677"/>
      <c r="BQ27" s="677"/>
      <c r="BR27" s="677"/>
      <c r="BS27" s="646">
        <v>3156</v>
      </c>
      <c r="BT27" s="641"/>
      <c r="BU27" s="641"/>
      <c r="BV27" s="641"/>
      <c r="BW27" s="641"/>
      <c r="BX27" s="641"/>
      <c r="BY27" s="641"/>
      <c r="BZ27" s="641"/>
      <c r="CA27" s="641"/>
      <c r="CB27" s="684"/>
      <c r="CD27" s="673" t="s">
        <v>307</v>
      </c>
      <c r="CE27" s="674"/>
      <c r="CF27" s="674"/>
      <c r="CG27" s="674"/>
      <c r="CH27" s="674"/>
      <c r="CI27" s="674"/>
      <c r="CJ27" s="674"/>
      <c r="CK27" s="674"/>
      <c r="CL27" s="674"/>
      <c r="CM27" s="674"/>
      <c r="CN27" s="674"/>
      <c r="CO27" s="674"/>
      <c r="CP27" s="674"/>
      <c r="CQ27" s="675"/>
      <c r="CR27" s="640">
        <v>293722</v>
      </c>
      <c r="CS27" s="659"/>
      <c r="CT27" s="659"/>
      <c r="CU27" s="659"/>
      <c r="CV27" s="659"/>
      <c r="CW27" s="659"/>
      <c r="CX27" s="659"/>
      <c r="CY27" s="660"/>
      <c r="CZ27" s="643">
        <v>5.2</v>
      </c>
      <c r="DA27" s="661"/>
      <c r="DB27" s="661"/>
      <c r="DC27" s="662"/>
      <c r="DD27" s="646">
        <v>72441</v>
      </c>
      <c r="DE27" s="659"/>
      <c r="DF27" s="659"/>
      <c r="DG27" s="659"/>
      <c r="DH27" s="659"/>
      <c r="DI27" s="659"/>
      <c r="DJ27" s="659"/>
      <c r="DK27" s="660"/>
      <c r="DL27" s="646">
        <v>71883</v>
      </c>
      <c r="DM27" s="659"/>
      <c r="DN27" s="659"/>
      <c r="DO27" s="659"/>
      <c r="DP27" s="659"/>
      <c r="DQ27" s="659"/>
      <c r="DR27" s="659"/>
      <c r="DS27" s="659"/>
      <c r="DT27" s="659"/>
      <c r="DU27" s="659"/>
      <c r="DV27" s="660"/>
      <c r="DW27" s="643">
        <v>2.4</v>
      </c>
      <c r="DX27" s="661"/>
      <c r="DY27" s="661"/>
      <c r="DZ27" s="661"/>
      <c r="EA27" s="661"/>
      <c r="EB27" s="661"/>
      <c r="EC27" s="676"/>
    </row>
    <row r="28" spans="2:133" ht="11.25" customHeight="1">
      <c r="B28" s="637" t="s">
        <v>308</v>
      </c>
      <c r="C28" s="638"/>
      <c r="D28" s="638"/>
      <c r="E28" s="638"/>
      <c r="F28" s="638"/>
      <c r="G28" s="638"/>
      <c r="H28" s="638"/>
      <c r="I28" s="638"/>
      <c r="J28" s="638"/>
      <c r="K28" s="638"/>
      <c r="L28" s="638"/>
      <c r="M28" s="638"/>
      <c r="N28" s="638"/>
      <c r="O28" s="638"/>
      <c r="P28" s="638"/>
      <c r="Q28" s="639"/>
      <c r="R28" s="640">
        <v>45834</v>
      </c>
      <c r="S28" s="641"/>
      <c r="T28" s="641"/>
      <c r="U28" s="641"/>
      <c r="V28" s="641"/>
      <c r="W28" s="641"/>
      <c r="X28" s="641"/>
      <c r="Y28" s="642"/>
      <c r="Z28" s="677">
        <v>0.8</v>
      </c>
      <c r="AA28" s="677"/>
      <c r="AB28" s="677"/>
      <c r="AC28" s="677"/>
      <c r="AD28" s="678" t="s">
        <v>130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309</v>
      </c>
      <c r="CE28" s="674"/>
      <c r="CF28" s="674"/>
      <c r="CG28" s="674"/>
      <c r="CH28" s="674"/>
      <c r="CI28" s="674"/>
      <c r="CJ28" s="674"/>
      <c r="CK28" s="674"/>
      <c r="CL28" s="674"/>
      <c r="CM28" s="674"/>
      <c r="CN28" s="674"/>
      <c r="CO28" s="674"/>
      <c r="CP28" s="674"/>
      <c r="CQ28" s="675"/>
      <c r="CR28" s="640">
        <v>577248</v>
      </c>
      <c r="CS28" s="641"/>
      <c r="CT28" s="641"/>
      <c r="CU28" s="641"/>
      <c r="CV28" s="641"/>
      <c r="CW28" s="641"/>
      <c r="CX28" s="641"/>
      <c r="CY28" s="642"/>
      <c r="CZ28" s="643">
        <v>10.1</v>
      </c>
      <c r="DA28" s="661"/>
      <c r="DB28" s="661"/>
      <c r="DC28" s="662"/>
      <c r="DD28" s="646">
        <v>561928</v>
      </c>
      <c r="DE28" s="641"/>
      <c r="DF28" s="641"/>
      <c r="DG28" s="641"/>
      <c r="DH28" s="641"/>
      <c r="DI28" s="641"/>
      <c r="DJ28" s="641"/>
      <c r="DK28" s="642"/>
      <c r="DL28" s="646">
        <v>561928</v>
      </c>
      <c r="DM28" s="641"/>
      <c r="DN28" s="641"/>
      <c r="DO28" s="641"/>
      <c r="DP28" s="641"/>
      <c r="DQ28" s="641"/>
      <c r="DR28" s="641"/>
      <c r="DS28" s="641"/>
      <c r="DT28" s="641"/>
      <c r="DU28" s="641"/>
      <c r="DV28" s="642"/>
      <c r="DW28" s="643">
        <v>18.600000000000001</v>
      </c>
      <c r="DX28" s="661"/>
      <c r="DY28" s="661"/>
      <c r="DZ28" s="661"/>
      <c r="EA28" s="661"/>
      <c r="EB28" s="661"/>
      <c r="EC28" s="676"/>
    </row>
    <row r="29" spans="2:133" ht="11.25" customHeight="1">
      <c r="B29" s="637" t="s">
        <v>310</v>
      </c>
      <c r="C29" s="638"/>
      <c r="D29" s="638"/>
      <c r="E29" s="638"/>
      <c r="F29" s="638"/>
      <c r="G29" s="638"/>
      <c r="H29" s="638"/>
      <c r="I29" s="638"/>
      <c r="J29" s="638"/>
      <c r="K29" s="638"/>
      <c r="L29" s="638"/>
      <c r="M29" s="638"/>
      <c r="N29" s="638"/>
      <c r="O29" s="638"/>
      <c r="P29" s="638"/>
      <c r="Q29" s="639"/>
      <c r="R29" s="640">
        <v>84170</v>
      </c>
      <c r="S29" s="641"/>
      <c r="T29" s="641"/>
      <c r="U29" s="641"/>
      <c r="V29" s="641"/>
      <c r="W29" s="641"/>
      <c r="X29" s="641"/>
      <c r="Y29" s="642"/>
      <c r="Z29" s="677">
        <v>1.5</v>
      </c>
      <c r="AA29" s="677"/>
      <c r="AB29" s="677"/>
      <c r="AC29" s="677"/>
      <c r="AD29" s="678">
        <v>1521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311</v>
      </c>
      <c r="CE29" s="730"/>
      <c r="CF29" s="673" t="s">
        <v>312</v>
      </c>
      <c r="CG29" s="674"/>
      <c r="CH29" s="674"/>
      <c r="CI29" s="674"/>
      <c r="CJ29" s="674"/>
      <c r="CK29" s="674"/>
      <c r="CL29" s="674"/>
      <c r="CM29" s="674"/>
      <c r="CN29" s="674"/>
      <c r="CO29" s="674"/>
      <c r="CP29" s="674"/>
      <c r="CQ29" s="675"/>
      <c r="CR29" s="640">
        <v>577066</v>
      </c>
      <c r="CS29" s="659"/>
      <c r="CT29" s="659"/>
      <c r="CU29" s="659"/>
      <c r="CV29" s="659"/>
      <c r="CW29" s="659"/>
      <c r="CX29" s="659"/>
      <c r="CY29" s="660"/>
      <c r="CZ29" s="643">
        <v>10.1</v>
      </c>
      <c r="DA29" s="661"/>
      <c r="DB29" s="661"/>
      <c r="DC29" s="662"/>
      <c r="DD29" s="646">
        <v>561746</v>
      </c>
      <c r="DE29" s="659"/>
      <c r="DF29" s="659"/>
      <c r="DG29" s="659"/>
      <c r="DH29" s="659"/>
      <c r="DI29" s="659"/>
      <c r="DJ29" s="659"/>
      <c r="DK29" s="660"/>
      <c r="DL29" s="646">
        <v>561746</v>
      </c>
      <c r="DM29" s="659"/>
      <c r="DN29" s="659"/>
      <c r="DO29" s="659"/>
      <c r="DP29" s="659"/>
      <c r="DQ29" s="659"/>
      <c r="DR29" s="659"/>
      <c r="DS29" s="659"/>
      <c r="DT29" s="659"/>
      <c r="DU29" s="659"/>
      <c r="DV29" s="660"/>
      <c r="DW29" s="643">
        <v>18.600000000000001</v>
      </c>
      <c r="DX29" s="661"/>
      <c r="DY29" s="661"/>
      <c r="DZ29" s="661"/>
      <c r="EA29" s="661"/>
      <c r="EB29" s="661"/>
      <c r="EC29" s="676"/>
    </row>
    <row r="30" spans="2:133" ht="11.25" customHeight="1">
      <c r="B30" s="637" t="s">
        <v>313</v>
      </c>
      <c r="C30" s="638"/>
      <c r="D30" s="638"/>
      <c r="E30" s="638"/>
      <c r="F30" s="638"/>
      <c r="G30" s="638"/>
      <c r="H30" s="638"/>
      <c r="I30" s="638"/>
      <c r="J30" s="638"/>
      <c r="K30" s="638"/>
      <c r="L30" s="638"/>
      <c r="M30" s="638"/>
      <c r="N30" s="638"/>
      <c r="O30" s="638"/>
      <c r="P30" s="638"/>
      <c r="Q30" s="639"/>
      <c r="R30" s="640">
        <v>2774</v>
      </c>
      <c r="S30" s="641"/>
      <c r="T30" s="641"/>
      <c r="U30" s="641"/>
      <c r="V30" s="641"/>
      <c r="W30" s="641"/>
      <c r="X30" s="641"/>
      <c r="Y30" s="642"/>
      <c r="Z30" s="677">
        <v>0</v>
      </c>
      <c r="AA30" s="677"/>
      <c r="AB30" s="677"/>
      <c r="AC30" s="677"/>
      <c r="AD30" s="678">
        <v>49</v>
      </c>
      <c r="AE30" s="678"/>
      <c r="AF30" s="678"/>
      <c r="AG30" s="678"/>
      <c r="AH30" s="678"/>
      <c r="AI30" s="678"/>
      <c r="AJ30" s="678"/>
      <c r="AK30" s="678"/>
      <c r="AL30" s="643">
        <v>0</v>
      </c>
      <c r="AM30" s="644"/>
      <c r="AN30" s="644"/>
      <c r="AO30" s="679"/>
      <c r="AP30" s="701" t="s">
        <v>230</v>
      </c>
      <c r="AQ30" s="702"/>
      <c r="AR30" s="702"/>
      <c r="AS30" s="702"/>
      <c r="AT30" s="702"/>
      <c r="AU30" s="702"/>
      <c r="AV30" s="702"/>
      <c r="AW30" s="702"/>
      <c r="AX30" s="702"/>
      <c r="AY30" s="702"/>
      <c r="AZ30" s="702"/>
      <c r="BA30" s="702"/>
      <c r="BB30" s="702"/>
      <c r="BC30" s="702"/>
      <c r="BD30" s="702"/>
      <c r="BE30" s="702"/>
      <c r="BF30" s="703"/>
      <c r="BG30" s="701" t="s">
        <v>314</v>
      </c>
      <c r="BH30" s="726"/>
      <c r="BI30" s="726"/>
      <c r="BJ30" s="726"/>
      <c r="BK30" s="726"/>
      <c r="BL30" s="726"/>
      <c r="BM30" s="726"/>
      <c r="BN30" s="726"/>
      <c r="BO30" s="726"/>
      <c r="BP30" s="726"/>
      <c r="BQ30" s="727"/>
      <c r="BR30" s="701" t="s">
        <v>315</v>
      </c>
      <c r="BS30" s="726"/>
      <c r="BT30" s="726"/>
      <c r="BU30" s="726"/>
      <c r="BV30" s="726"/>
      <c r="BW30" s="726"/>
      <c r="BX30" s="726"/>
      <c r="BY30" s="726"/>
      <c r="BZ30" s="726"/>
      <c r="CA30" s="726"/>
      <c r="CB30" s="727"/>
      <c r="CD30" s="731"/>
      <c r="CE30" s="732"/>
      <c r="CF30" s="673" t="s">
        <v>316</v>
      </c>
      <c r="CG30" s="674"/>
      <c r="CH30" s="674"/>
      <c r="CI30" s="674"/>
      <c r="CJ30" s="674"/>
      <c r="CK30" s="674"/>
      <c r="CL30" s="674"/>
      <c r="CM30" s="674"/>
      <c r="CN30" s="674"/>
      <c r="CO30" s="674"/>
      <c r="CP30" s="674"/>
      <c r="CQ30" s="675"/>
      <c r="CR30" s="640">
        <v>551245</v>
      </c>
      <c r="CS30" s="641"/>
      <c r="CT30" s="641"/>
      <c r="CU30" s="641"/>
      <c r="CV30" s="641"/>
      <c r="CW30" s="641"/>
      <c r="CX30" s="641"/>
      <c r="CY30" s="642"/>
      <c r="CZ30" s="643">
        <v>9.6999999999999993</v>
      </c>
      <c r="DA30" s="661"/>
      <c r="DB30" s="661"/>
      <c r="DC30" s="662"/>
      <c r="DD30" s="646">
        <v>537434</v>
      </c>
      <c r="DE30" s="641"/>
      <c r="DF30" s="641"/>
      <c r="DG30" s="641"/>
      <c r="DH30" s="641"/>
      <c r="DI30" s="641"/>
      <c r="DJ30" s="641"/>
      <c r="DK30" s="642"/>
      <c r="DL30" s="646">
        <v>537434</v>
      </c>
      <c r="DM30" s="641"/>
      <c r="DN30" s="641"/>
      <c r="DO30" s="641"/>
      <c r="DP30" s="641"/>
      <c r="DQ30" s="641"/>
      <c r="DR30" s="641"/>
      <c r="DS30" s="641"/>
      <c r="DT30" s="641"/>
      <c r="DU30" s="641"/>
      <c r="DV30" s="642"/>
      <c r="DW30" s="643">
        <v>17.8</v>
      </c>
      <c r="DX30" s="661"/>
      <c r="DY30" s="661"/>
      <c r="DZ30" s="661"/>
      <c r="EA30" s="661"/>
      <c r="EB30" s="661"/>
      <c r="EC30" s="676"/>
    </row>
    <row r="31" spans="2:133" ht="11.25" customHeight="1">
      <c r="B31" s="637" t="s">
        <v>317</v>
      </c>
      <c r="C31" s="638"/>
      <c r="D31" s="638"/>
      <c r="E31" s="638"/>
      <c r="F31" s="638"/>
      <c r="G31" s="638"/>
      <c r="H31" s="638"/>
      <c r="I31" s="638"/>
      <c r="J31" s="638"/>
      <c r="K31" s="638"/>
      <c r="L31" s="638"/>
      <c r="M31" s="638"/>
      <c r="N31" s="638"/>
      <c r="O31" s="638"/>
      <c r="P31" s="638"/>
      <c r="Q31" s="639"/>
      <c r="R31" s="640">
        <v>262676</v>
      </c>
      <c r="S31" s="641"/>
      <c r="T31" s="641"/>
      <c r="U31" s="641"/>
      <c r="V31" s="641"/>
      <c r="W31" s="641"/>
      <c r="X31" s="641"/>
      <c r="Y31" s="642"/>
      <c r="Z31" s="677">
        <v>4.5</v>
      </c>
      <c r="AA31" s="677"/>
      <c r="AB31" s="677"/>
      <c r="AC31" s="677"/>
      <c r="AD31" s="678" t="s">
        <v>130</v>
      </c>
      <c r="AE31" s="678"/>
      <c r="AF31" s="678"/>
      <c r="AG31" s="678"/>
      <c r="AH31" s="678"/>
      <c r="AI31" s="678"/>
      <c r="AJ31" s="678"/>
      <c r="AK31" s="678"/>
      <c r="AL31" s="643" t="s">
        <v>130</v>
      </c>
      <c r="AM31" s="644"/>
      <c r="AN31" s="644"/>
      <c r="AO31" s="679"/>
      <c r="AP31" s="715" t="s">
        <v>318</v>
      </c>
      <c r="AQ31" s="716"/>
      <c r="AR31" s="716"/>
      <c r="AS31" s="716"/>
      <c r="AT31" s="721" t="s">
        <v>319</v>
      </c>
      <c r="AU31" s="231"/>
      <c r="AV31" s="231"/>
      <c r="AW31" s="231"/>
      <c r="AX31" s="708" t="s">
        <v>194</v>
      </c>
      <c r="AY31" s="709"/>
      <c r="AZ31" s="709"/>
      <c r="BA31" s="709"/>
      <c r="BB31" s="709"/>
      <c r="BC31" s="709"/>
      <c r="BD31" s="709"/>
      <c r="BE31" s="709"/>
      <c r="BF31" s="710"/>
      <c r="BG31" s="711">
        <v>99.6</v>
      </c>
      <c r="BH31" s="712"/>
      <c r="BI31" s="712"/>
      <c r="BJ31" s="712"/>
      <c r="BK31" s="712"/>
      <c r="BL31" s="712"/>
      <c r="BM31" s="713">
        <v>98.6</v>
      </c>
      <c r="BN31" s="712"/>
      <c r="BO31" s="712"/>
      <c r="BP31" s="712"/>
      <c r="BQ31" s="714"/>
      <c r="BR31" s="711">
        <v>99.7</v>
      </c>
      <c r="BS31" s="712"/>
      <c r="BT31" s="712"/>
      <c r="BU31" s="712"/>
      <c r="BV31" s="712"/>
      <c r="BW31" s="712"/>
      <c r="BX31" s="713">
        <v>98.7</v>
      </c>
      <c r="BY31" s="712"/>
      <c r="BZ31" s="712"/>
      <c r="CA31" s="712"/>
      <c r="CB31" s="714"/>
      <c r="CD31" s="731"/>
      <c r="CE31" s="732"/>
      <c r="CF31" s="673" t="s">
        <v>320</v>
      </c>
      <c r="CG31" s="674"/>
      <c r="CH31" s="674"/>
      <c r="CI31" s="674"/>
      <c r="CJ31" s="674"/>
      <c r="CK31" s="674"/>
      <c r="CL31" s="674"/>
      <c r="CM31" s="674"/>
      <c r="CN31" s="674"/>
      <c r="CO31" s="674"/>
      <c r="CP31" s="674"/>
      <c r="CQ31" s="675"/>
      <c r="CR31" s="640">
        <v>25821</v>
      </c>
      <c r="CS31" s="659"/>
      <c r="CT31" s="659"/>
      <c r="CU31" s="659"/>
      <c r="CV31" s="659"/>
      <c r="CW31" s="659"/>
      <c r="CX31" s="659"/>
      <c r="CY31" s="660"/>
      <c r="CZ31" s="643">
        <v>0.5</v>
      </c>
      <c r="DA31" s="661"/>
      <c r="DB31" s="661"/>
      <c r="DC31" s="662"/>
      <c r="DD31" s="646">
        <v>24312</v>
      </c>
      <c r="DE31" s="659"/>
      <c r="DF31" s="659"/>
      <c r="DG31" s="659"/>
      <c r="DH31" s="659"/>
      <c r="DI31" s="659"/>
      <c r="DJ31" s="659"/>
      <c r="DK31" s="660"/>
      <c r="DL31" s="646">
        <v>24312</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04" t="s">
        <v>321</v>
      </c>
      <c r="C32" s="705"/>
      <c r="D32" s="705"/>
      <c r="E32" s="705"/>
      <c r="F32" s="705"/>
      <c r="G32" s="705"/>
      <c r="H32" s="705"/>
      <c r="I32" s="705"/>
      <c r="J32" s="705"/>
      <c r="K32" s="705"/>
      <c r="L32" s="705"/>
      <c r="M32" s="705"/>
      <c r="N32" s="705"/>
      <c r="O32" s="705"/>
      <c r="P32" s="705"/>
      <c r="Q32" s="706"/>
      <c r="R32" s="640" t="s">
        <v>130</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130</v>
      </c>
      <c r="AM32" s="644"/>
      <c r="AN32" s="644"/>
      <c r="AO32" s="679"/>
      <c r="AP32" s="717"/>
      <c r="AQ32" s="718"/>
      <c r="AR32" s="718"/>
      <c r="AS32" s="718"/>
      <c r="AT32" s="722"/>
      <c r="AU32" s="230" t="s">
        <v>322</v>
      </c>
      <c r="AV32" s="230"/>
      <c r="AW32" s="230"/>
      <c r="AX32" s="637" t="s">
        <v>323</v>
      </c>
      <c r="AY32" s="638"/>
      <c r="AZ32" s="638"/>
      <c r="BA32" s="638"/>
      <c r="BB32" s="638"/>
      <c r="BC32" s="638"/>
      <c r="BD32" s="638"/>
      <c r="BE32" s="638"/>
      <c r="BF32" s="639"/>
      <c r="BG32" s="724">
        <v>99.6</v>
      </c>
      <c r="BH32" s="659"/>
      <c r="BI32" s="659"/>
      <c r="BJ32" s="659"/>
      <c r="BK32" s="659"/>
      <c r="BL32" s="659"/>
      <c r="BM32" s="644">
        <v>98.7</v>
      </c>
      <c r="BN32" s="725"/>
      <c r="BO32" s="725"/>
      <c r="BP32" s="725"/>
      <c r="BQ32" s="683"/>
      <c r="BR32" s="724">
        <v>99.8</v>
      </c>
      <c r="BS32" s="659"/>
      <c r="BT32" s="659"/>
      <c r="BU32" s="659"/>
      <c r="BV32" s="659"/>
      <c r="BW32" s="659"/>
      <c r="BX32" s="644">
        <v>98.8</v>
      </c>
      <c r="BY32" s="725"/>
      <c r="BZ32" s="725"/>
      <c r="CA32" s="725"/>
      <c r="CB32" s="683"/>
      <c r="CD32" s="733"/>
      <c r="CE32" s="734"/>
      <c r="CF32" s="673" t="s">
        <v>324</v>
      </c>
      <c r="CG32" s="674"/>
      <c r="CH32" s="674"/>
      <c r="CI32" s="674"/>
      <c r="CJ32" s="674"/>
      <c r="CK32" s="674"/>
      <c r="CL32" s="674"/>
      <c r="CM32" s="674"/>
      <c r="CN32" s="674"/>
      <c r="CO32" s="674"/>
      <c r="CP32" s="674"/>
      <c r="CQ32" s="675"/>
      <c r="CR32" s="640">
        <v>182</v>
      </c>
      <c r="CS32" s="641"/>
      <c r="CT32" s="641"/>
      <c r="CU32" s="641"/>
      <c r="CV32" s="641"/>
      <c r="CW32" s="641"/>
      <c r="CX32" s="641"/>
      <c r="CY32" s="642"/>
      <c r="CZ32" s="643">
        <v>0</v>
      </c>
      <c r="DA32" s="661"/>
      <c r="DB32" s="661"/>
      <c r="DC32" s="662"/>
      <c r="DD32" s="646">
        <v>182</v>
      </c>
      <c r="DE32" s="641"/>
      <c r="DF32" s="641"/>
      <c r="DG32" s="641"/>
      <c r="DH32" s="641"/>
      <c r="DI32" s="641"/>
      <c r="DJ32" s="641"/>
      <c r="DK32" s="642"/>
      <c r="DL32" s="646">
        <v>182</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325</v>
      </c>
      <c r="C33" s="638"/>
      <c r="D33" s="638"/>
      <c r="E33" s="638"/>
      <c r="F33" s="638"/>
      <c r="G33" s="638"/>
      <c r="H33" s="638"/>
      <c r="I33" s="638"/>
      <c r="J33" s="638"/>
      <c r="K33" s="638"/>
      <c r="L33" s="638"/>
      <c r="M33" s="638"/>
      <c r="N33" s="638"/>
      <c r="O33" s="638"/>
      <c r="P33" s="638"/>
      <c r="Q33" s="639"/>
      <c r="R33" s="640">
        <v>422250</v>
      </c>
      <c r="S33" s="641"/>
      <c r="T33" s="641"/>
      <c r="U33" s="641"/>
      <c r="V33" s="641"/>
      <c r="W33" s="641"/>
      <c r="X33" s="641"/>
      <c r="Y33" s="642"/>
      <c r="Z33" s="677">
        <v>7.3</v>
      </c>
      <c r="AA33" s="677"/>
      <c r="AB33" s="677"/>
      <c r="AC33" s="677"/>
      <c r="AD33" s="678" t="s">
        <v>130</v>
      </c>
      <c r="AE33" s="678"/>
      <c r="AF33" s="678"/>
      <c r="AG33" s="678"/>
      <c r="AH33" s="678"/>
      <c r="AI33" s="678"/>
      <c r="AJ33" s="678"/>
      <c r="AK33" s="678"/>
      <c r="AL33" s="643" t="s">
        <v>130</v>
      </c>
      <c r="AM33" s="644"/>
      <c r="AN33" s="644"/>
      <c r="AO33" s="679"/>
      <c r="AP33" s="719"/>
      <c r="AQ33" s="720"/>
      <c r="AR33" s="720"/>
      <c r="AS33" s="720"/>
      <c r="AT33" s="723"/>
      <c r="AU33" s="232"/>
      <c r="AV33" s="232"/>
      <c r="AW33" s="232"/>
      <c r="AX33" s="621" t="s">
        <v>326</v>
      </c>
      <c r="AY33" s="622"/>
      <c r="AZ33" s="622"/>
      <c r="BA33" s="622"/>
      <c r="BB33" s="622"/>
      <c r="BC33" s="622"/>
      <c r="BD33" s="622"/>
      <c r="BE33" s="622"/>
      <c r="BF33" s="623"/>
      <c r="BG33" s="707">
        <v>99.5</v>
      </c>
      <c r="BH33" s="625"/>
      <c r="BI33" s="625"/>
      <c r="BJ33" s="625"/>
      <c r="BK33" s="625"/>
      <c r="BL33" s="625"/>
      <c r="BM33" s="668">
        <v>98.1</v>
      </c>
      <c r="BN33" s="625"/>
      <c r="BO33" s="625"/>
      <c r="BP33" s="625"/>
      <c r="BQ33" s="689"/>
      <c r="BR33" s="707">
        <v>99.5</v>
      </c>
      <c r="BS33" s="625"/>
      <c r="BT33" s="625"/>
      <c r="BU33" s="625"/>
      <c r="BV33" s="625"/>
      <c r="BW33" s="625"/>
      <c r="BX33" s="668">
        <v>98.2</v>
      </c>
      <c r="BY33" s="625"/>
      <c r="BZ33" s="625"/>
      <c r="CA33" s="625"/>
      <c r="CB33" s="689"/>
      <c r="CD33" s="673" t="s">
        <v>327</v>
      </c>
      <c r="CE33" s="674"/>
      <c r="CF33" s="674"/>
      <c r="CG33" s="674"/>
      <c r="CH33" s="674"/>
      <c r="CI33" s="674"/>
      <c r="CJ33" s="674"/>
      <c r="CK33" s="674"/>
      <c r="CL33" s="674"/>
      <c r="CM33" s="674"/>
      <c r="CN33" s="674"/>
      <c r="CO33" s="674"/>
      <c r="CP33" s="674"/>
      <c r="CQ33" s="675"/>
      <c r="CR33" s="640">
        <v>2709672</v>
      </c>
      <c r="CS33" s="659"/>
      <c r="CT33" s="659"/>
      <c r="CU33" s="659"/>
      <c r="CV33" s="659"/>
      <c r="CW33" s="659"/>
      <c r="CX33" s="659"/>
      <c r="CY33" s="660"/>
      <c r="CZ33" s="643">
        <v>47.6</v>
      </c>
      <c r="DA33" s="661"/>
      <c r="DB33" s="661"/>
      <c r="DC33" s="662"/>
      <c r="DD33" s="646">
        <v>2205423</v>
      </c>
      <c r="DE33" s="659"/>
      <c r="DF33" s="659"/>
      <c r="DG33" s="659"/>
      <c r="DH33" s="659"/>
      <c r="DI33" s="659"/>
      <c r="DJ33" s="659"/>
      <c r="DK33" s="660"/>
      <c r="DL33" s="646">
        <v>1193812</v>
      </c>
      <c r="DM33" s="659"/>
      <c r="DN33" s="659"/>
      <c r="DO33" s="659"/>
      <c r="DP33" s="659"/>
      <c r="DQ33" s="659"/>
      <c r="DR33" s="659"/>
      <c r="DS33" s="659"/>
      <c r="DT33" s="659"/>
      <c r="DU33" s="659"/>
      <c r="DV33" s="660"/>
      <c r="DW33" s="643">
        <v>39.5</v>
      </c>
      <c r="DX33" s="661"/>
      <c r="DY33" s="661"/>
      <c r="DZ33" s="661"/>
      <c r="EA33" s="661"/>
      <c r="EB33" s="661"/>
      <c r="EC33" s="676"/>
    </row>
    <row r="34" spans="2:133" ht="11.25" customHeight="1">
      <c r="B34" s="637" t="s">
        <v>328</v>
      </c>
      <c r="C34" s="638"/>
      <c r="D34" s="638"/>
      <c r="E34" s="638"/>
      <c r="F34" s="638"/>
      <c r="G34" s="638"/>
      <c r="H34" s="638"/>
      <c r="I34" s="638"/>
      <c r="J34" s="638"/>
      <c r="K34" s="638"/>
      <c r="L34" s="638"/>
      <c r="M34" s="638"/>
      <c r="N34" s="638"/>
      <c r="O34" s="638"/>
      <c r="P34" s="638"/>
      <c r="Q34" s="639"/>
      <c r="R34" s="640">
        <v>65861</v>
      </c>
      <c r="S34" s="641"/>
      <c r="T34" s="641"/>
      <c r="U34" s="641"/>
      <c r="V34" s="641"/>
      <c r="W34" s="641"/>
      <c r="X34" s="641"/>
      <c r="Y34" s="642"/>
      <c r="Z34" s="677">
        <v>1.1000000000000001</v>
      </c>
      <c r="AA34" s="677"/>
      <c r="AB34" s="677"/>
      <c r="AC34" s="677"/>
      <c r="AD34" s="678">
        <v>11940</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329</v>
      </c>
      <c r="CE34" s="674"/>
      <c r="CF34" s="674"/>
      <c r="CG34" s="674"/>
      <c r="CH34" s="674"/>
      <c r="CI34" s="674"/>
      <c r="CJ34" s="674"/>
      <c r="CK34" s="674"/>
      <c r="CL34" s="674"/>
      <c r="CM34" s="674"/>
      <c r="CN34" s="674"/>
      <c r="CO34" s="674"/>
      <c r="CP34" s="674"/>
      <c r="CQ34" s="675"/>
      <c r="CR34" s="640">
        <v>747311</v>
      </c>
      <c r="CS34" s="641"/>
      <c r="CT34" s="641"/>
      <c r="CU34" s="641"/>
      <c r="CV34" s="641"/>
      <c r="CW34" s="641"/>
      <c r="CX34" s="641"/>
      <c r="CY34" s="642"/>
      <c r="CZ34" s="643">
        <v>13.1</v>
      </c>
      <c r="DA34" s="661"/>
      <c r="DB34" s="661"/>
      <c r="DC34" s="662"/>
      <c r="DD34" s="646">
        <v>589436</v>
      </c>
      <c r="DE34" s="641"/>
      <c r="DF34" s="641"/>
      <c r="DG34" s="641"/>
      <c r="DH34" s="641"/>
      <c r="DI34" s="641"/>
      <c r="DJ34" s="641"/>
      <c r="DK34" s="642"/>
      <c r="DL34" s="646">
        <v>481655</v>
      </c>
      <c r="DM34" s="641"/>
      <c r="DN34" s="641"/>
      <c r="DO34" s="641"/>
      <c r="DP34" s="641"/>
      <c r="DQ34" s="641"/>
      <c r="DR34" s="641"/>
      <c r="DS34" s="641"/>
      <c r="DT34" s="641"/>
      <c r="DU34" s="641"/>
      <c r="DV34" s="642"/>
      <c r="DW34" s="643">
        <v>15.9</v>
      </c>
      <c r="DX34" s="661"/>
      <c r="DY34" s="661"/>
      <c r="DZ34" s="661"/>
      <c r="EA34" s="661"/>
      <c r="EB34" s="661"/>
      <c r="EC34" s="676"/>
    </row>
    <row r="35" spans="2:133" ht="11.25" customHeight="1">
      <c r="B35" s="637" t="s">
        <v>330</v>
      </c>
      <c r="C35" s="638"/>
      <c r="D35" s="638"/>
      <c r="E35" s="638"/>
      <c r="F35" s="638"/>
      <c r="G35" s="638"/>
      <c r="H35" s="638"/>
      <c r="I35" s="638"/>
      <c r="J35" s="638"/>
      <c r="K35" s="638"/>
      <c r="L35" s="638"/>
      <c r="M35" s="638"/>
      <c r="N35" s="638"/>
      <c r="O35" s="638"/>
      <c r="P35" s="638"/>
      <c r="Q35" s="639"/>
      <c r="R35" s="640">
        <v>63809</v>
      </c>
      <c r="S35" s="641"/>
      <c r="T35" s="641"/>
      <c r="U35" s="641"/>
      <c r="V35" s="641"/>
      <c r="W35" s="641"/>
      <c r="X35" s="641"/>
      <c r="Y35" s="642"/>
      <c r="Z35" s="677">
        <v>1.1000000000000001</v>
      </c>
      <c r="AA35" s="677"/>
      <c r="AB35" s="677"/>
      <c r="AC35" s="677"/>
      <c r="AD35" s="678" t="s">
        <v>130</v>
      </c>
      <c r="AE35" s="678"/>
      <c r="AF35" s="678"/>
      <c r="AG35" s="678"/>
      <c r="AH35" s="678"/>
      <c r="AI35" s="678"/>
      <c r="AJ35" s="678"/>
      <c r="AK35" s="678"/>
      <c r="AL35" s="643" t="s">
        <v>130</v>
      </c>
      <c r="AM35" s="644"/>
      <c r="AN35" s="644"/>
      <c r="AO35" s="679"/>
      <c r="AP35" s="235"/>
      <c r="AQ35" s="701" t="s">
        <v>331</v>
      </c>
      <c r="AR35" s="702"/>
      <c r="AS35" s="702"/>
      <c r="AT35" s="702"/>
      <c r="AU35" s="702"/>
      <c r="AV35" s="702"/>
      <c r="AW35" s="702"/>
      <c r="AX35" s="702"/>
      <c r="AY35" s="702"/>
      <c r="AZ35" s="702"/>
      <c r="BA35" s="702"/>
      <c r="BB35" s="702"/>
      <c r="BC35" s="702"/>
      <c r="BD35" s="702"/>
      <c r="BE35" s="702"/>
      <c r="BF35" s="703"/>
      <c r="BG35" s="701" t="s">
        <v>332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333</v>
      </c>
      <c r="CE35" s="674"/>
      <c r="CF35" s="674"/>
      <c r="CG35" s="674"/>
      <c r="CH35" s="674"/>
      <c r="CI35" s="674"/>
      <c r="CJ35" s="674"/>
      <c r="CK35" s="674"/>
      <c r="CL35" s="674"/>
      <c r="CM35" s="674"/>
      <c r="CN35" s="674"/>
      <c r="CO35" s="674"/>
      <c r="CP35" s="674"/>
      <c r="CQ35" s="675"/>
      <c r="CR35" s="640">
        <v>125647</v>
      </c>
      <c r="CS35" s="659"/>
      <c r="CT35" s="659"/>
      <c r="CU35" s="659"/>
      <c r="CV35" s="659"/>
      <c r="CW35" s="659"/>
      <c r="CX35" s="659"/>
      <c r="CY35" s="660"/>
      <c r="CZ35" s="643">
        <v>2.2000000000000002</v>
      </c>
      <c r="DA35" s="661"/>
      <c r="DB35" s="661"/>
      <c r="DC35" s="662"/>
      <c r="DD35" s="646">
        <v>105137</v>
      </c>
      <c r="DE35" s="659"/>
      <c r="DF35" s="659"/>
      <c r="DG35" s="659"/>
      <c r="DH35" s="659"/>
      <c r="DI35" s="659"/>
      <c r="DJ35" s="659"/>
      <c r="DK35" s="660"/>
      <c r="DL35" s="646">
        <v>101662</v>
      </c>
      <c r="DM35" s="659"/>
      <c r="DN35" s="659"/>
      <c r="DO35" s="659"/>
      <c r="DP35" s="659"/>
      <c r="DQ35" s="659"/>
      <c r="DR35" s="659"/>
      <c r="DS35" s="659"/>
      <c r="DT35" s="659"/>
      <c r="DU35" s="659"/>
      <c r="DV35" s="660"/>
      <c r="DW35" s="643">
        <v>3.4</v>
      </c>
      <c r="DX35" s="661"/>
      <c r="DY35" s="661"/>
      <c r="DZ35" s="661"/>
      <c r="EA35" s="661"/>
      <c r="EB35" s="661"/>
      <c r="EC35" s="676"/>
    </row>
    <row r="36" spans="2:133" ht="11.25" customHeight="1">
      <c r="B36" s="637" t="s">
        <v>334</v>
      </c>
      <c r="C36" s="638"/>
      <c r="D36" s="638"/>
      <c r="E36" s="638"/>
      <c r="F36" s="638"/>
      <c r="G36" s="638"/>
      <c r="H36" s="638"/>
      <c r="I36" s="638"/>
      <c r="J36" s="638"/>
      <c r="K36" s="638"/>
      <c r="L36" s="638"/>
      <c r="M36" s="638"/>
      <c r="N36" s="638"/>
      <c r="O36" s="638"/>
      <c r="P36" s="638"/>
      <c r="Q36" s="639"/>
      <c r="R36" s="640">
        <v>626138</v>
      </c>
      <c r="S36" s="641"/>
      <c r="T36" s="641"/>
      <c r="U36" s="641"/>
      <c r="V36" s="641"/>
      <c r="W36" s="641"/>
      <c r="X36" s="641"/>
      <c r="Y36" s="642"/>
      <c r="Z36" s="677">
        <v>10.8</v>
      </c>
      <c r="AA36" s="677"/>
      <c r="AB36" s="677"/>
      <c r="AC36" s="677"/>
      <c r="AD36" s="678" t="s">
        <v>130</v>
      </c>
      <c r="AE36" s="678"/>
      <c r="AF36" s="678"/>
      <c r="AG36" s="678"/>
      <c r="AH36" s="678"/>
      <c r="AI36" s="678"/>
      <c r="AJ36" s="678"/>
      <c r="AK36" s="678"/>
      <c r="AL36" s="643" t="s">
        <v>130</v>
      </c>
      <c r="AM36" s="644"/>
      <c r="AN36" s="644"/>
      <c r="AO36" s="679"/>
      <c r="AP36" s="235"/>
      <c r="AQ36" s="692" t="s">
        <v>335</v>
      </c>
      <c r="AR36" s="693"/>
      <c r="AS36" s="693"/>
      <c r="AT36" s="693"/>
      <c r="AU36" s="693"/>
      <c r="AV36" s="693"/>
      <c r="AW36" s="693"/>
      <c r="AX36" s="693"/>
      <c r="AY36" s="694"/>
      <c r="AZ36" s="695">
        <v>442686</v>
      </c>
      <c r="BA36" s="696"/>
      <c r="BB36" s="696"/>
      <c r="BC36" s="696"/>
      <c r="BD36" s="696"/>
      <c r="BE36" s="696"/>
      <c r="BF36" s="697"/>
      <c r="BG36" s="698" t="s">
        <v>336</v>
      </c>
      <c r="BH36" s="699"/>
      <c r="BI36" s="699"/>
      <c r="BJ36" s="699"/>
      <c r="BK36" s="699"/>
      <c r="BL36" s="699"/>
      <c r="BM36" s="699"/>
      <c r="BN36" s="699"/>
      <c r="BO36" s="699"/>
      <c r="BP36" s="699"/>
      <c r="BQ36" s="699"/>
      <c r="BR36" s="699"/>
      <c r="BS36" s="699"/>
      <c r="BT36" s="699"/>
      <c r="BU36" s="700"/>
      <c r="BV36" s="695">
        <v>17670</v>
      </c>
      <c r="BW36" s="696"/>
      <c r="BX36" s="696"/>
      <c r="BY36" s="696"/>
      <c r="BZ36" s="696"/>
      <c r="CA36" s="696"/>
      <c r="CB36" s="697"/>
      <c r="CD36" s="673" t="s">
        <v>337</v>
      </c>
      <c r="CE36" s="674"/>
      <c r="CF36" s="674"/>
      <c r="CG36" s="674"/>
      <c r="CH36" s="674"/>
      <c r="CI36" s="674"/>
      <c r="CJ36" s="674"/>
      <c r="CK36" s="674"/>
      <c r="CL36" s="674"/>
      <c r="CM36" s="674"/>
      <c r="CN36" s="674"/>
      <c r="CO36" s="674"/>
      <c r="CP36" s="674"/>
      <c r="CQ36" s="675"/>
      <c r="CR36" s="640">
        <v>656992</v>
      </c>
      <c r="CS36" s="641"/>
      <c r="CT36" s="641"/>
      <c r="CU36" s="641"/>
      <c r="CV36" s="641"/>
      <c r="CW36" s="641"/>
      <c r="CX36" s="641"/>
      <c r="CY36" s="642"/>
      <c r="CZ36" s="643">
        <v>11.5</v>
      </c>
      <c r="DA36" s="661"/>
      <c r="DB36" s="661"/>
      <c r="DC36" s="662"/>
      <c r="DD36" s="646">
        <v>538923</v>
      </c>
      <c r="DE36" s="641"/>
      <c r="DF36" s="641"/>
      <c r="DG36" s="641"/>
      <c r="DH36" s="641"/>
      <c r="DI36" s="641"/>
      <c r="DJ36" s="641"/>
      <c r="DK36" s="642"/>
      <c r="DL36" s="646">
        <v>367396</v>
      </c>
      <c r="DM36" s="641"/>
      <c r="DN36" s="641"/>
      <c r="DO36" s="641"/>
      <c r="DP36" s="641"/>
      <c r="DQ36" s="641"/>
      <c r="DR36" s="641"/>
      <c r="DS36" s="641"/>
      <c r="DT36" s="641"/>
      <c r="DU36" s="641"/>
      <c r="DV36" s="642"/>
      <c r="DW36" s="643">
        <v>12.2</v>
      </c>
      <c r="DX36" s="661"/>
      <c r="DY36" s="661"/>
      <c r="DZ36" s="661"/>
      <c r="EA36" s="661"/>
      <c r="EB36" s="661"/>
      <c r="EC36" s="676"/>
    </row>
    <row r="37" spans="2:133" ht="11.25" customHeight="1">
      <c r="B37" s="637" t="s">
        <v>338</v>
      </c>
      <c r="C37" s="638"/>
      <c r="D37" s="638"/>
      <c r="E37" s="638"/>
      <c r="F37" s="638"/>
      <c r="G37" s="638"/>
      <c r="H37" s="638"/>
      <c r="I37" s="638"/>
      <c r="J37" s="638"/>
      <c r="K37" s="638"/>
      <c r="L37" s="638"/>
      <c r="M37" s="638"/>
      <c r="N37" s="638"/>
      <c r="O37" s="638"/>
      <c r="P37" s="638"/>
      <c r="Q37" s="639"/>
      <c r="R37" s="640">
        <v>34762</v>
      </c>
      <c r="S37" s="641"/>
      <c r="T37" s="641"/>
      <c r="U37" s="641"/>
      <c r="V37" s="641"/>
      <c r="W37" s="641"/>
      <c r="X37" s="641"/>
      <c r="Y37" s="642"/>
      <c r="Z37" s="677">
        <v>0.6</v>
      </c>
      <c r="AA37" s="677"/>
      <c r="AB37" s="677"/>
      <c r="AC37" s="677"/>
      <c r="AD37" s="678" t="s">
        <v>130</v>
      </c>
      <c r="AE37" s="678"/>
      <c r="AF37" s="678"/>
      <c r="AG37" s="678"/>
      <c r="AH37" s="678"/>
      <c r="AI37" s="678"/>
      <c r="AJ37" s="678"/>
      <c r="AK37" s="678"/>
      <c r="AL37" s="643" t="s">
        <v>130</v>
      </c>
      <c r="AM37" s="644"/>
      <c r="AN37" s="644"/>
      <c r="AO37" s="679"/>
      <c r="AQ37" s="680" t="s">
        <v>339</v>
      </c>
      <c r="AR37" s="681"/>
      <c r="AS37" s="681"/>
      <c r="AT37" s="681"/>
      <c r="AU37" s="681"/>
      <c r="AV37" s="681"/>
      <c r="AW37" s="681"/>
      <c r="AX37" s="681"/>
      <c r="AY37" s="682"/>
      <c r="AZ37" s="640">
        <v>108635</v>
      </c>
      <c r="BA37" s="641"/>
      <c r="BB37" s="641"/>
      <c r="BC37" s="641"/>
      <c r="BD37" s="659"/>
      <c r="BE37" s="659"/>
      <c r="BF37" s="683"/>
      <c r="BG37" s="673" t="s">
        <v>340</v>
      </c>
      <c r="BH37" s="674"/>
      <c r="BI37" s="674"/>
      <c r="BJ37" s="674"/>
      <c r="BK37" s="674"/>
      <c r="BL37" s="674"/>
      <c r="BM37" s="674"/>
      <c r="BN37" s="674"/>
      <c r="BO37" s="674"/>
      <c r="BP37" s="674"/>
      <c r="BQ37" s="674"/>
      <c r="BR37" s="674"/>
      <c r="BS37" s="674"/>
      <c r="BT37" s="674"/>
      <c r="BU37" s="675"/>
      <c r="BV37" s="640">
        <v>6304</v>
      </c>
      <c r="BW37" s="641"/>
      <c r="BX37" s="641"/>
      <c r="BY37" s="641"/>
      <c r="BZ37" s="641"/>
      <c r="CA37" s="641"/>
      <c r="CB37" s="684"/>
      <c r="CD37" s="673" t="s">
        <v>341</v>
      </c>
      <c r="CE37" s="674"/>
      <c r="CF37" s="674"/>
      <c r="CG37" s="674"/>
      <c r="CH37" s="674"/>
      <c r="CI37" s="674"/>
      <c r="CJ37" s="674"/>
      <c r="CK37" s="674"/>
      <c r="CL37" s="674"/>
      <c r="CM37" s="674"/>
      <c r="CN37" s="674"/>
      <c r="CO37" s="674"/>
      <c r="CP37" s="674"/>
      <c r="CQ37" s="675"/>
      <c r="CR37" s="640">
        <v>317498</v>
      </c>
      <c r="CS37" s="659"/>
      <c r="CT37" s="659"/>
      <c r="CU37" s="659"/>
      <c r="CV37" s="659"/>
      <c r="CW37" s="659"/>
      <c r="CX37" s="659"/>
      <c r="CY37" s="660"/>
      <c r="CZ37" s="643">
        <v>5.6</v>
      </c>
      <c r="DA37" s="661"/>
      <c r="DB37" s="661"/>
      <c r="DC37" s="662"/>
      <c r="DD37" s="646">
        <v>317498</v>
      </c>
      <c r="DE37" s="659"/>
      <c r="DF37" s="659"/>
      <c r="DG37" s="659"/>
      <c r="DH37" s="659"/>
      <c r="DI37" s="659"/>
      <c r="DJ37" s="659"/>
      <c r="DK37" s="660"/>
      <c r="DL37" s="646">
        <v>317402</v>
      </c>
      <c r="DM37" s="659"/>
      <c r="DN37" s="659"/>
      <c r="DO37" s="659"/>
      <c r="DP37" s="659"/>
      <c r="DQ37" s="659"/>
      <c r="DR37" s="659"/>
      <c r="DS37" s="659"/>
      <c r="DT37" s="659"/>
      <c r="DU37" s="659"/>
      <c r="DV37" s="660"/>
      <c r="DW37" s="643">
        <v>10.5</v>
      </c>
      <c r="DX37" s="661"/>
      <c r="DY37" s="661"/>
      <c r="DZ37" s="661"/>
      <c r="EA37" s="661"/>
      <c r="EB37" s="661"/>
      <c r="EC37" s="676"/>
    </row>
    <row r="38" spans="2:133" ht="11.25" customHeight="1">
      <c r="B38" s="637" t="s">
        <v>342</v>
      </c>
      <c r="C38" s="638"/>
      <c r="D38" s="638"/>
      <c r="E38" s="638"/>
      <c r="F38" s="638"/>
      <c r="G38" s="638"/>
      <c r="H38" s="638"/>
      <c r="I38" s="638"/>
      <c r="J38" s="638"/>
      <c r="K38" s="638"/>
      <c r="L38" s="638"/>
      <c r="M38" s="638"/>
      <c r="N38" s="638"/>
      <c r="O38" s="638"/>
      <c r="P38" s="638"/>
      <c r="Q38" s="639"/>
      <c r="R38" s="640">
        <v>290144</v>
      </c>
      <c r="S38" s="641"/>
      <c r="T38" s="641"/>
      <c r="U38" s="641"/>
      <c r="V38" s="641"/>
      <c r="W38" s="641"/>
      <c r="X38" s="641"/>
      <c r="Y38" s="642"/>
      <c r="Z38" s="677">
        <v>5</v>
      </c>
      <c r="AA38" s="677"/>
      <c r="AB38" s="677"/>
      <c r="AC38" s="677"/>
      <c r="AD38" s="678">
        <v>16853</v>
      </c>
      <c r="AE38" s="678"/>
      <c r="AF38" s="678"/>
      <c r="AG38" s="678"/>
      <c r="AH38" s="678"/>
      <c r="AI38" s="678"/>
      <c r="AJ38" s="678"/>
      <c r="AK38" s="678"/>
      <c r="AL38" s="643">
        <v>0.6</v>
      </c>
      <c r="AM38" s="644"/>
      <c r="AN38" s="644"/>
      <c r="AO38" s="679"/>
      <c r="AQ38" s="680" t="s">
        <v>343</v>
      </c>
      <c r="AR38" s="681"/>
      <c r="AS38" s="681"/>
      <c r="AT38" s="681"/>
      <c r="AU38" s="681"/>
      <c r="AV38" s="681"/>
      <c r="AW38" s="681"/>
      <c r="AX38" s="681"/>
      <c r="AY38" s="682"/>
      <c r="AZ38" s="640">
        <v>27889</v>
      </c>
      <c r="BA38" s="641"/>
      <c r="BB38" s="641"/>
      <c r="BC38" s="641"/>
      <c r="BD38" s="659"/>
      <c r="BE38" s="659"/>
      <c r="BF38" s="683"/>
      <c r="BG38" s="673" t="s">
        <v>344</v>
      </c>
      <c r="BH38" s="674"/>
      <c r="BI38" s="674"/>
      <c r="BJ38" s="674"/>
      <c r="BK38" s="674"/>
      <c r="BL38" s="674"/>
      <c r="BM38" s="674"/>
      <c r="BN38" s="674"/>
      <c r="BO38" s="674"/>
      <c r="BP38" s="674"/>
      <c r="BQ38" s="674"/>
      <c r="BR38" s="674"/>
      <c r="BS38" s="674"/>
      <c r="BT38" s="674"/>
      <c r="BU38" s="675"/>
      <c r="BV38" s="640">
        <v>727</v>
      </c>
      <c r="BW38" s="641"/>
      <c r="BX38" s="641"/>
      <c r="BY38" s="641"/>
      <c r="BZ38" s="641"/>
      <c r="CA38" s="641"/>
      <c r="CB38" s="684"/>
      <c r="CD38" s="673" t="s">
        <v>345</v>
      </c>
      <c r="CE38" s="674"/>
      <c r="CF38" s="674"/>
      <c r="CG38" s="674"/>
      <c r="CH38" s="674"/>
      <c r="CI38" s="674"/>
      <c r="CJ38" s="674"/>
      <c r="CK38" s="674"/>
      <c r="CL38" s="674"/>
      <c r="CM38" s="674"/>
      <c r="CN38" s="674"/>
      <c r="CO38" s="674"/>
      <c r="CP38" s="674"/>
      <c r="CQ38" s="675"/>
      <c r="CR38" s="640">
        <v>442686</v>
      </c>
      <c r="CS38" s="641"/>
      <c r="CT38" s="641"/>
      <c r="CU38" s="641"/>
      <c r="CV38" s="641"/>
      <c r="CW38" s="641"/>
      <c r="CX38" s="641"/>
      <c r="CY38" s="642"/>
      <c r="CZ38" s="643">
        <v>7.8</v>
      </c>
      <c r="DA38" s="661"/>
      <c r="DB38" s="661"/>
      <c r="DC38" s="662"/>
      <c r="DD38" s="646">
        <v>389469</v>
      </c>
      <c r="DE38" s="641"/>
      <c r="DF38" s="641"/>
      <c r="DG38" s="641"/>
      <c r="DH38" s="641"/>
      <c r="DI38" s="641"/>
      <c r="DJ38" s="641"/>
      <c r="DK38" s="642"/>
      <c r="DL38" s="646">
        <v>241299</v>
      </c>
      <c r="DM38" s="641"/>
      <c r="DN38" s="641"/>
      <c r="DO38" s="641"/>
      <c r="DP38" s="641"/>
      <c r="DQ38" s="641"/>
      <c r="DR38" s="641"/>
      <c r="DS38" s="641"/>
      <c r="DT38" s="641"/>
      <c r="DU38" s="641"/>
      <c r="DV38" s="642"/>
      <c r="DW38" s="643">
        <v>8</v>
      </c>
      <c r="DX38" s="661"/>
      <c r="DY38" s="661"/>
      <c r="DZ38" s="661"/>
      <c r="EA38" s="661"/>
      <c r="EB38" s="661"/>
      <c r="EC38" s="676"/>
    </row>
    <row r="39" spans="2:133" ht="11.25" customHeight="1">
      <c r="B39" s="637" t="s">
        <v>346</v>
      </c>
      <c r="C39" s="638"/>
      <c r="D39" s="638"/>
      <c r="E39" s="638"/>
      <c r="F39" s="638"/>
      <c r="G39" s="638"/>
      <c r="H39" s="638"/>
      <c r="I39" s="638"/>
      <c r="J39" s="638"/>
      <c r="K39" s="638"/>
      <c r="L39" s="638"/>
      <c r="M39" s="638"/>
      <c r="N39" s="638"/>
      <c r="O39" s="638"/>
      <c r="P39" s="638"/>
      <c r="Q39" s="639"/>
      <c r="R39" s="640">
        <v>809948</v>
      </c>
      <c r="S39" s="641"/>
      <c r="T39" s="641"/>
      <c r="U39" s="641"/>
      <c r="V39" s="641"/>
      <c r="W39" s="641"/>
      <c r="X39" s="641"/>
      <c r="Y39" s="642"/>
      <c r="Z39" s="677">
        <v>14</v>
      </c>
      <c r="AA39" s="677"/>
      <c r="AB39" s="677"/>
      <c r="AC39" s="677"/>
      <c r="AD39" s="678" t="s">
        <v>130</v>
      </c>
      <c r="AE39" s="678"/>
      <c r="AF39" s="678"/>
      <c r="AG39" s="678"/>
      <c r="AH39" s="678"/>
      <c r="AI39" s="678"/>
      <c r="AJ39" s="678"/>
      <c r="AK39" s="678"/>
      <c r="AL39" s="643" t="s">
        <v>130</v>
      </c>
      <c r="AM39" s="644"/>
      <c r="AN39" s="644"/>
      <c r="AO39" s="679"/>
      <c r="AQ39" s="680" t="s">
        <v>347</v>
      </c>
      <c r="AR39" s="681"/>
      <c r="AS39" s="681"/>
      <c r="AT39" s="681"/>
      <c r="AU39" s="681"/>
      <c r="AV39" s="681"/>
      <c r="AW39" s="681"/>
      <c r="AX39" s="681"/>
      <c r="AY39" s="682"/>
      <c r="AZ39" s="640" t="s">
        <v>130</v>
      </c>
      <c r="BA39" s="641"/>
      <c r="BB39" s="641"/>
      <c r="BC39" s="641"/>
      <c r="BD39" s="659"/>
      <c r="BE39" s="659"/>
      <c r="BF39" s="683"/>
      <c r="BG39" s="673" t="s">
        <v>348</v>
      </c>
      <c r="BH39" s="674"/>
      <c r="BI39" s="674"/>
      <c r="BJ39" s="674"/>
      <c r="BK39" s="674"/>
      <c r="BL39" s="674"/>
      <c r="BM39" s="674"/>
      <c r="BN39" s="674"/>
      <c r="BO39" s="674"/>
      <c r="BP39" s="674"/>
      <c r="BQ39" s="674"/>
      <c r="BR39" s="674"/>
      <c r="BS39" s="674"/>
      <c r="BT39" s="674"/>
      <c r="BU39" s="675"/>
      <c r="BV39" s="640">
        <v>1066</v>
      </c>
      <c r="BW39" s="641"/>
      <c r="BX39" s="641"/>
      <c r="BY39" s="641"/>
      <c r="BZ39" s="641"/>
      <c r="CA39" s="641"/>
      <c r="CB39" s="684"/>
      <c r="CD39" s="673" t="s">
        <v>349</v>
      </c>
      <c r="CE39" s="674"/>
      <c r="CF39" s="674"/>
      <c r="CG39" s="674"/>
      <c r="CH39" s="674"/>
      <c r="CI39" s="674"/>
      <c r="CJ39" s="674"/>
      <c r="CK39" s="674"/>
      <c r="CL39" s="674"/>
      <c r="CM39" s="674"/>
      <c r="CN39" s="674"/>
      <c r="CO39" s="674"/>
      <c r="CP39" s="674"/>
      <c r="CQ39" s="675"/>
      <c r="CR39" s="640">
        <v>643906</v>
      </c>
      <c r="CS39" s="659"/>
      <c r="CT39" s="659"/>
      <c r="CU39" s="659"/>
      <c r="CV39" s="659"/>
      <c r="CW39" s="659"/>
      <c r="CX39" s="659"/>
      <c r="CY39" s="660"/>
      <c r="CZ39" s="643">
        <v>11.3</v>
      </c>
      <c r="DA39" s="661"/>
      <c r="DB39" s="661"/>
      <c r="DC39" s="662"/>
      <c r="DD39" s="646">
        <v>580658</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c r="B40" s="637" t="s">
        <v>350</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130</v>
      </c>
      <c r="AM40" s="644"/>
      <c r="AN40" s="644"/>
      <c r="AO40" s="679"/>
      <c r="AQ40" s="680" t="s">
        <v>351</v>
      </c>
      <c r="AR40" s="681"/>
      <c r="AS40" s="681"/>
      <c r="AT40" s="681"/>
      <c r="AU40" s="681"/>
      <c r="AV40" s="681"/>
      <c r="AW40" s="681"/>
      <c r="AX40" s="681"/>
      <c r="AY40" s="682"/>
      <c r="AZ40" s="640" t="s">
        <v>130</v>
      </c>
      <c r="BA40" s="641"/>
      <c r="BB40" s="641"/>
      <c r="BC40" s="641"/>
      <c r="BD40" s="659"/>
      <c r="BE40" s="659"/>
      <c r="BF40" s="683"/>
      <c r="BG40" s="685" t="s">
        <v>352</v>
      </c>
      <c r="BH40" s="686"/>
      <c r="BI40" s="686"/>
      <c r="BJ40" s="686"/>
      <c r="BK40" s="686"/>
      <c r="BL40" s="236"/>
      <c r="BM40" s="674" t="s">
        <v>353</v>
      </c>
      <c r="BN40" s="674"/>
      <c r="BO40" s="674"/>
      <c r="BP40" s="674"/>
      <c r="BQ40" s="674"/>
      <c r="BR40" s="674"/>
      <c r="BS40" s="674"/>
      <c r="BT40" s="674"/>
      <c r="BU40" s="675"/>
      <c r="BV40" s="640">
        <v>79</v>
      </c>
      <c r="BW40" s="641"/>
      <c r="BX40" s="641"/>
      <c r="BY40" s="641"/>
      <c r="BZ40" s="641"/>
      <c r="CA40" s="641"/>
      <c r="CB40" s="684"/>
      <c r="CD40" s="673" t="s">
        <v>354</v>
      </c>
      <c r="CE40" s="674"/>
      <c r="CF40" s="674"/>
      <c r="CG40" s="674"/>
      <c r="CH40" s="674"/>
      <c r="CI40" s="674"/>
      <c r="CJ40" s="674"/>
      <c r="CK40" s="674"/>
      <c r="CL40" s="674"/>
      <c r="CM40" s="674"/>
      <c r="CN40" s="674"/>
      <c r="CO40" s="674"/>
      <c r="CP40" s="674"/>
      <c r="CQ40" s="675"/>
      <c r="CR40" s="640">
        <v>93130</v>
      </c>
      <c r="CS40" s="641"/>
      <c r="CT40" s="641"/>
      <c r="CU40" s="641"/>
      <c r="CV40" s="641"/>
      <c r="CW40" s="641"/>
      <c r="CX40" s="641"/>
      <c r="CY40" s="642"/>
      <c r="CZ40" s="643">
        <v>1.6</v>
      </c>
      <c r="DA40" s="661"/>
      <c r="DB40" s="661"/>
      <c r="DC40" s="662"/>
      <c r="DD40" s="646">
        <v>1800</v>
      </c>
      <c r="DE40" s="641"/>
      <c r="DF40" s="641"/>
      <c r="DG40" s="641"/>
      <c r="DH40" s="641"/>
      <c r="DI40" s="641"/>
      <c r="DJ40" s="641"/>
      <c r="DK40" s="642"/>
      <c r="DL40" s="646">
        <v>1800</v>
      </c>
      <c r="DM40" s="641"/>
      <c r="DN40" s="641"/>
      <c r="DO40" s="641"/>
      <c r="DP40" s="641"/>
      <c r="DQ40" s="641"/>
      <c r="DR40" s="641"/>
      <c r="DS40" s="641"/>
      <c r="DT40" s="641"/>
      <c r="DU40" s="641"/>
      <c r="DV40" s="642"/>
      <c r="DW40" s="643">
        <v>0.1</v>
      </c>
      <c r="DX40" s="661"/>
      <c r="DY40" s="661"/>
      <c r="DZ40" s="661"/>
      <c r="EA40" s="661"/>
      <c r="EB40" s="661"/>
      <c r="EC40" s="676"/>
    </row>
    <row r="41" spans="2:133" ht="11.25" customHeight="1">
      <c r="B41" s="637" t="s">
        <v>355</v>
      </c>
      <c r="C41" s="638"/>
      <c r="D41" s="638"/>
      <c r="E41" s="638"/>
      <c r="F41" s="638"/>
      <c r="G41" s="638"/>
      <c r="H41" s="638"/>
      <c r="I41" s="638"/>
      <c r="J41" s="638"/>
      <c r="K41" s="638"/>
      <c r="L41" s="638"/>
      <c r="M41" s="638"/>
      <c r="N41" s="638"/>
      <c r="O41" s="638"/>
      <c r="P41" s="638"/>
      <c r="Q41" s="639"/>
      <c r="R41" s="640">
        <v>82148</v>
      </c>
      <c r="S41" s="641"/>
      <c r="T41" s="641"/>
      <c r="U41" s="641"/>
      <c r="V41" s="641"/>
      <c r="W41" s="641"/>
      <c r="X41" s="641"/>
      <c r="Y41" s="642"/>
      <c r="Z41" s="677">
        <v>1.4</v>
      </c>
      <c r="AA41" s="677"/>
      <c r="AB41" s="677"/>
      <c r="AC41" s="677"/>
      <c r="AD41" s="678" t="s">
        <v>130</v>
      </c>
      <c r="AE41" s="678"/>
      <c r="AF41" s="678"/>
      <c r="AG41" s="678"/>
      <c r="AH41" s="678"/>
      <c r="AI41" s="678"/>
      <c r="AJ41" s="678"/>
      <c r="AK41" s="678"/>
      <c r="AL41" s="643" t="s">
        <v>130</v>
      </c>
      <c r="AM41" s="644"/>
      <c r="AN41" s="644"/>
      <c r="AO41" s="679"/>
      <c r="AQ41" s="680" t="s">
        <v>356</v>
      </c>
      <c r="AR41" s="681"/>
      <c r="AS41" s="681"/>
      <c r="AT41" s="681"/>
      <c r="AU41" s="681"/>
      <c r="AV41" s="681"/>
      <c r="AW41" s="681"/>
      <c r="AX41" s="681"/>
      <c r="AY41" s="682"/>
      <c r="AZ41" s="640">
        <v>70477</v>
      </c>
      <c r="BA41" s="641"/>
      <c r="BB41" s="641"/>
      <c r="BC41" s="641"/>
      <c r="BD41" s="659"/>
      <c r="BE41" s="659"/>
      <c r="BF41" s="683"/>
      <c r="BG41" s="685"/>
      <c r="BH41" s="686"/>
      <c r="BI41" s="686"/>
      <c r="BJ41" s="686"/>
      <c r="BK41" s="686"/>
      <c r="BL41" s="236"/>
      <c r="BM41" s="674" t="s">
        <v>357</v>
      </c>
      <c r="BN41" s="674"/>
      <c r="BO41" s="674"/>
      <c r="BP41" s="674"/>
      <c r="BQ41" s="674"/>
      <c r="BR41" s="674"/>
      <c r="BS41" s="674"/>
      <c r="BT41" s="674"/>
      <c r="BU41" s="675"/>
      <c r="BV41" s="640">
        <v>1</v>
      </c>
      <c r="BW41" s="641"/>
      <c r="BX41" s="641"/>
      <c r="BY41" s="641"/>
      <c r="BZ41" s="641"/>
      <c r="CA41" s="641"/>
      <c r="CB41" s="684"/>
      <c r="CD41" s="673" t="s">
        <v>358</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359</v>
      </c>
      <c r="C42" s="622"/>
      <c r="D42" s="622"/>
      <c r="E42" s="622"/>
      <c r="F42" s="622"/>
      <c r="G42" s="622"/>
      <c r="H42" s="622"/>
      <c r="I42" s="622"/>
      <c r="J42" s="622"/>
      <c r="K42" s="622"/>
      <c r="L42" s="622"/>
      <c r="M42" s="622"/>
      <c r="N42" s="622"/>
      <c r="O42" s="622"/>
      <c r="P42" s="622"/>
      <c r="Q42" s="623"/>
      <c r="R42" s="624">
        <v>5802168</v>
      </c>
      <c r="S42" s="663"/>
      <c r="T42" s="663"/>
      <c r="U42" s="663"/>
      <c r="V42" s="663"/>
      <c r="W42" s="663"/>
      <c r="X42" s="663"/>
      <c r="Y42" s="665"/>
      <c r="Z42" s="666">
        <v>100</v>
      </c>
      <c r="AA42" s="666"/>
      <c r="AB42" s="666"/>
      <c r="AC42" s="666"/>
      <c r="AD42" s="667">
        <v>2939320</v>
      </c>
      <c r="AE42" s="667"/>
      <c r="AF42" s="667"/>
      <c r="AG42" s="667"/>
      <c r="AH42" s="667"/>
      <c r="AI42" s="667"/>
      <c r="AJ42" s="667"/>
      <c r="AK42" s="667"/>
      <c r="AL42" s="627">
        <v>100</v>
      </c>
      <c r="AM42" s="668"/>
      <c r="AN42" s="668"/>
      <c r="AO42" s="669"/>
      <c r="AQ42" s="670" t="s">
        <v>360</v>
      </c>
      <c r="AR42" s="671"/>
      <c r="AS42" s="671"/>
      <c r="AT42" s="671"/>
      <c r="AU42" s="671"/>
      <c r="AV42" s="671"/>
      <c r="AW42" s="671"/>
      <c r="AX42" s="671"/>
      <c r="AY42" s="672"/>
      <c r="AZ42" s="624">
        <v>235685</v>
      </c>
      <c r="BA42" s="663"/>
      <c r="BB42" s="663"/>
      <c r="BC42" s="663"/>
      <c r="BD42" s="625"/>
      <c r="BE42" s="625"/>
      <c r="BF42" s="689"/>
      <c r="BG42" s="687"/>
      <c r="BH42" s="688"/>
      <c r="BI42" s="688"/>
      <c r="BJ42" s="688"/>
      <c r="BK42" s="688"/>
      <c r="BL42" s="237"/>
      <c r="BM42" s="690" t="s">
        <v>361</v>
      </c>
      <c r="BN42" s="690"/>
      <c r="BO42" s="690"/>
      <c r="BP42" s="690"/>
      <c r="BQ42" s="690"/>
      <c r="BR42" s="690"/>
      <c r="BS42" s="690"/>
      <c r="BT42" s="690"/>
      <c r="BU42" s="691"/>
      <c r="BV42" s="624">
        <v>429</v>
      </c>
      <c r="BW42" s="663"/>
      <c r="BX42" s="663"/>
      <c r="BY42" s="663"/>
      <c r="BZ42" s="663"/>
      <c r="CA42" s="663"/>
      <c r="CB42" s="664"/>
      <c r="CD42" s="637" t="s">
        <v>362</v>
      </c>
      <c r="CE42" s="638"/>
      <c r="CF42" s="638"/>
      <c r="CG42" s="638"/>
      <c r="CH42" s="638"/>
      <c r="CI42" s="638"/>
      <c r="CJ42" s="638"/>
      <c r="CK42" s="638"/>
      <c r="CL42" s="638"/>
      <c r="CM42" s="638"/>
      <c r="CN42" s="638"/>
      <c r="CO42" s="638"/>
      <c r="CP42" s="638"/>
      <c r="CQ42" s="639"/>
      <c r="CR42" s="640">
        <v>1330890</v>
      </c>
      <c r="CS42" s="641"/>
      <c r="CT42" s="641"/>
      <c r="CU42" s="641"/>
      <c r="CV42" s="641"/>
      <c r="CW42" s="641"/>
      <c r="CX42" s="641"/>
      <c r="CY42" s="642"/>
      <c r="CZ42" s="643">
        <v>23.4</v>
      </c>
      <c r="DA42" s="644"/>
      <c r="DB42" s="644"/>
      <c r="DC42" s="645"/>
      <c r="DD42" s="646">
        <v>322412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363</v>
      </c>
      <c r="CE43" s="638"/>
      <c r="CF43" s="638"/>
      <c r="CG43" s="638"/>
      <c r="CH43" s="638"/>
      <c r="CI43" s="638"/>
      <c r="CJ43" s="638"/>
      <c r="CK43" s="638"/>
      <c r="CL43" s="638"/>
      <c r="CM43" s="638"/>
      <c r="CN43" s="638"/>
      <c r="CO43" s="638"/>
      <c r="CP43" s="638"/>
      <c r="CQ43" s="639"/>
      <c r="CR43" s="640">
        <v>13378</v>
      </c>
      <c r="CS43" s="659"/>
      <c r="CT43" s="659"/>
      <c r="CU43" s="659"/>
      <c r="CV43" s="659"/>
      <c r="CW43" s="659"/>
      <c r="CX43" s="659"/>
      <c r="CY43" s="660"/>
      <c r="CZ43" s="643">
        <v>0.2</v>
      </c>
      <c r="DA43" s="661"/>
      <c r="DB43" s="661"/>
      <c r="DC43" s="662"/>
      <c r="DD43" s="646">
        <v>13378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311</v>
      </c>
      <c r="CE44" s="654"/>
      <c r="CF44" s="637" t="s">
        <v>364</v>
      </c>
      <c r="CG44" s="638"/>
      <c r="CH44" s="638"/>
      <c r="CI44" s="638"/>
      <c r="CJ44" s="638"/>
      <c r="CK44" s="638"/>
      <c r="CL44" s="638"/>
      <c r="CM44" s="638"/>
      <c r="CN44" s="638"/>
      <c r="CO44" s="638"/>
      <c r="CP44" s="638"/>
      <c r="CQ44" s="639"/>
      <c r="CR44" s="640">
        <v>1330890</v>
      </c>
      <c r="CS44" s="641"/>
      <c r="CT44" s="641"/>
      <c r="CU44" s="641"/>
      <c r="CV44" s="641"/>
      <c r="CW44" s="641"/>
      <c r="CX44" s="641"/>
      <c r="CY44" s="642"/>
      <c r="CZ44" s="643">
        <v>23.4</v>
      </c>
      <c r="DA44" s="644"/>
      <c r="DB44" s="644"/>
      <c r="DC44" s="645"/>
      <c r="DD44" s="646">
        <v>322412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365</v>
      </c>
      <c r="CG45" s="638"/>
      <c r="CH45" s="638"/>
      <c r="CI45" s="638"/>
      <c r="CJ45" s="638"/>
      <c r="CK45" s="638"/>
      <c r="CL45" s="638"/>
      <c r="CM45" s="638"/>
      <c r="CN45" s="638"/>
      <c r="CO45" s="638"/>
      <c r="CP45" s="638"/>
      <c r="CQ45" s="639"/>
      <c r="CR45" s="640">
        <v>216654</v>
      </c>
      <c r="CS45" s="659"/>
      <c r="CT45" s="659"/>
      <c r="CU45" s="659"/>
      <c r="CV45" s="659"/>
      <c r="CW45" s="659"/>
      <c r="CX45" s="659"/>
      <c r="CY45" s="660"/>
      <c r="CZ45" s="643">
        <v>3.8</v>
      </c>
      <c r="DA45" s="661"/>
      <c r="DB45" s="661"/>
      <c r="DC45" s="662"/>
      <c r="DD45" s="646">
        <v>33321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367</v>
      </c>
      <c r="CG46" s="638"/>
      <c r="CH46" s="638"/>
      <c r="CI46" s="638"/>
      <c r="CJ46" s="638"/>
      <c r="CK46" s="638"/>
      <c r="CL46" s="638"/>
      <c r="CM46" s="638"/>
      <c r="CN46" s="638"/>
      <c r="CO46" s="638"/>
      <c r="CP46" s="638"/>
      <c r="CQ46" s="639"/>
      <c r="CR46" s="640">
        <v>1077600</v>
      </c>
      <c r="CS46" s="641"/>
      <c r="CT46" s="641"/>
      <c r="CU46" s="641"/>
      <c r="CV46" s="641"/>
      <c r="CW46" s="641"/>
      <c r="CX46" s="641"/>
      <c r="CY46" s="642"/>
      <c r="CZ46" s="643">
        <v>18.899999999999999</v>
      </c>
      <c r="DA46" s="644"/>
      <c r="DB46" s="644"/>
      <c r="DC46" s="645"/>
      <c r="DD46" s="646">
        <v>285928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369</v>
      </c>
      <c r="CG47" s="638"/>
      <c r="CH47" s="638"/>
      <c r="CI47" s="638"/>
      <c r="CJ47" s="638"/>
      <c r="CK47" s="638"/>
      <c r="CL47" s="638"/>
      <c r="CM47" s="638"/>
      <c r="CN47" s="638"/>
      <c r="CO47" s="638"/>
      <c r="CP47" s="638"/>
      <c r="CQ47" s="639"/>
      <c r="CR47" s="640" t="s">
        <v>370</v>
      </c>
      <c r="CS47" s="659"/>
      <c r="CT47" s="659"/>
      <c r="CU47" s="659"/>
      <c r="CV47" s="659"/>
      <c r="CW47" s="659"/>
      <c r="CX47" s="659"/>
      <c r="CY47" s="660"/>
      <c r="CZ47" s="643" t="s">
        <v>130</v>
      </c>
      <c r="DA47" s="661"/>
      <c r="DB47" s="661"/>
      <c r="DC47" s="662"/>
      <c r="DD47" s="646" t="s">
        <v>130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371</v>
      </c>
      <c r="CD48" s="657"/>
      <c r="CE48" s="658"/>
      <c r="CF48" s="637" t="s">
        <v>372</v>
      </c>
      <c r="CG48" s="638"/>
      <c r="CH48" s="638"/>
      <c r="CI48" s="638"/>
      <c r="CJ48" s="638"/>
      <c r="CK48" s="638"/>
      <c r="CL48" s="638"/>
      <c r="CM48" s="638"/>
      <c r="CN48" s="638"/>
      <c r="CO48" s="638"/>
      <c r="CP48" s="638"/>
      <c r="CQ48" s="639"/>
      <c r="CR48" s="640" t="s">
        <v>130</v>
      </c>
      <c r="CS48" s="641"/>
      <c r="CT48" s="641"/>
      <c r="CU48" s="641"/>
      <c r="CV48" s="641"/>
      <c r="CW48" s="641"/>
      <c r="CX48" s="641"/>
      <c r="CY48" s="642"/>
      <c r="CZ48" s="643" t="s">
        <v>370</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373</v>
      </c>
      <c r="CE49" s="622"/>
      <c r="CF49" s="622"/>
      <c r="CG49" s="622"/>
      <c r="CH49" s="622"/>
      <c r="CI49" s="622"/>
      <c r="CJ49" s="622"/>
      <c r="CK49" s="622"/>
      <c r="CL49" s="622"/>
      <c r="CM49" s="622"/>
      <c r="CN49" s="622"/>
      <c r="CO49" s="622"/>
      <c r="CP49" s="622"/>
      <c r="CQ49" s="623"/>
      <c r="CR49" s="624">
        <v>5688505</v>
      </c>
      <c r="CS49" s="625"/>
      <c r="CT49" s="625"/>
      <c r="CU49" s="625"/>
      <c r="CV49" s="625"/>
      <c r="CW49" s="625"/>
      <c r="CX49" s="625"/>
      <c r="CY49" s="626"/>
      <c r="CZ49" s="627">
        <v>100</v>
      </c>
      <c r="DA49" s="628"/>
      <c r="DB49" s="628"/>
      <c r="DC49" s="629"/>
      <c r="DD49" s="630">
        <v>3890124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fgXaR51oBz8mKuvjIx+GISBUvdhzr4h+X5L/etcEdg2FiuF8onm/a5CE3WSxLBeYlbj5XT2PcNcyoDpK7w5/g==" saltValue="KQVOK2OTW5hdWCyoAjnG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375</v>
      </c>
      <c r="DK2" s="1166"/>
      <c r="DL2" s="1166"/>
      <c r="DM2" s="1166"/>
      <c r="DN2" s="1166"/>
      <c r="DO2" s="1167"/>
      <c r="DP2" s="250"/>
      <c r="DQ2" s="1165" t="s">
        <v>376</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379</v>
      </c>
      <c r="B5" s="1051"/>
      <c r="C5" s="1051"/>
      <c r="D5" s="1051"/>
      <c r="E5" s="1051"/>
      <c r="F5" s="1051"/>
      <c r="G5" s="1051"/>
      <c r="H5" s="1051"/>
      <c r="I5" s="1051"/>
      <c r="J5" s="1051"/>
      <c r="K5" s="1051"/>
      <c r="L5" s="1051"/>
      <c r="M5" s="1051"/>
      <c r="N5" s="1051"/>
      <c r="O5" s="1051"/>
      <c r="P5" s="1052"/>
      <c r="Q5" s="1056" t="s">
        <v>380</v>
      </c>
      <c r="R5" s="1057"/>
      <c r="S5" s="1057"/>
      <c r="T5" s="1057"/>
      <c r="U5" s="1058"/>
      <c r="V5" s="1056" t="s">
        <v>381</v>
      </c>
      <c r="W5" s="1057"/>
      <c r="X5" s="1057"/>
      <c r="Y5" s="1057"/>
      <c r="Z5" s="1058"/>
      <c r="AA5" s="1056" t="s">
        <v>382</v>
      </c>
      <c r="AB5" s="1057"/>
      <c r="AC5" s="1057"/>
      <c r="AD5" s="1057"/>
      <c r="AE5" s="1057"/>
      <c r="AF5" s="1168" t="s">
        <v>383</v>
      </c>
      <c r="AG5" s="1057"/>
      <c r="AH5" s="1057"/>
      <c r="AI5" s="1057"/>
      <c r="AJ5" s="1072"/>
      <c r="AK5" s="1057" t="s">
        <v>384</v>
      </c>
      <c r="AL5" s="1057"/>
      <c r="AM5" s="1057"/>
      <c r="AN5" s="1057"/>
      <c r="AO5" s="1058"/>
      <c r="AP5" s="1056" t="s">
        <v>385</v>
      </c>
      <c r="AQ5" s="1057"/>
      <c r="AR5" s="1057"/>
      <c r="AS5" s="1057"/>
      <c r="AT5" s="1058"/>
      <c r="AU5" s="1056" t="s">
        <v>386</v>
      </c>
      <c r="AV5" s="1057"/>
      <c r="AW5" s="1057"/>
      <c r="AX5" s="1057"/>
      <c r="AY5" s="1072"/>
      <c r="AZ5" s="257"/>
      <c r="BA5" s="257"/>
      <c r="BB5" s="257"/>
      <c r="BC5" s="257"/>
      <c r="BD5" s="257"/>
      <c r="BE5" s="258"/>
      <c r="BF5" s="258"/>
      <c r="BG5" s="258"/>
      <c r="BH5" s="258"/>
      <c r="BI5" s="258"/>
      <c r="BJ5" s="258"/>
      <c r="BK5" s="258"/>
      <c r="BL5" s="258"/>
      <c r="BM5" s="258"/>
      <c r="BN5" s="258"/>
      <c r="BO5" s="258"/>
      <c r="BP5" s="258"/>
      <c r="BQ5" s="1050" t="s">
        <v>387</v>
      </c>
      <c r="BR5" s="1051"/>
      <c r="BS5" s="1051"/>
      <c r="BT5" s="1051"/>
      <c r="BU5" s="1051"/>
      <c r="BV5" s="1051"/>
      <c r="BW5" s="1051"/>
      <c r="BX5" s="1051"/>
      <c r="BY5" s="1051"/>
      <c r="BZ5" s="1051"/>
      <c r="CA5" s="1051"/>
      <c r="CB5" s="1051"/>
      <c r="CC5" s="1051"/>
      <c r="CD5" s="1051"/>
      <c r="CE5" s="1051"/>
      <c r="CF5" s="1051"/>
      <c r="CG5" s="1052"/>
      <c r="CH5" s="1056" t="s">
        <v>388</v>
      </c>
      <c r="CI5" s="1057"/>
      <c r="CJ5" s="1057"/>
      <c r="CK5" s="1057"/>
      <c r="CL5" s="1058"/>
      <c r="CM5" s="1056" t="s">
        <v>389</v>
      </c>
      <c r="CN5" s="1057"/>
      <c r="CO5" s="1057"/>
      <c r="CP5" s="1057"/>
      <c r="CQ5" s="1058"/>
      <c r="CR5" s="1056" t="s">
        <v>390</v>
      </c>
      <c r="CS5" s="1057"/>
      <c r="CT5" s="1057"/>
      <c r="CU5" s="1057"/>
      <c r="CV5" s="1058"/>
      <c r="CW5" s="1056" t="s">
        <v>391</v>
      </c>
      <c r="CX5" s="1057"/>
      <c r="CY5" s="1057"/>
      <c r="CZ5" s="1057"/>
      <c r="DA5" s="1058"/>
      <c r="DB5" s="1056" t="s">
        <v>392</v>
      </c>
      <c r="DC5" s="1057"/>
      <c r="DD5" s="1057"/>
      <c r="DE5" s="1057"/>
      <c r="DF5" s="1058"/>
      <c r="DG5" s="1153" t="s">
        <v>393</v>
      </c>
      <c r="DH5" s="1154"/>
      <c r="DI5" s="1154"/>
      <c r="DJ5" s="1154"/>
      <c r="DK5" s="1155"/>
      <c r="DL5" s="1153" t="s">
        <v>394</v>
      </c>
      <c r="DM5" s="1154"/>
      <c r="DN5" s="1154"/>
      <c r="DO5" s="1154"/>
      <c r="DP5" s="1155"/>
      <c r="DQ5" s="1056" t="s">
        <v>395</v>
      </c>
      <c r="DR5" s="1057"/>
      <c r="DS5" s="1057"/>
      <c r="DT5" s="1057"/>
      <c r="DU5" s="1058"/>
      <c r="DV5" s="1056" t="s">
        <v>386</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396</v>
      </c>
      <c r="C7" s="1106"/>
      <c r="D7" s="1106"/>
      <c r="E7" s="1106"/>
      <c r="F7" s="1106"/>
      <c r="G7" s="1106"/>
      <c r="H7" s="1106"/>
      <c r="I7" s="1106"/>
      <c r="J7" s="1106"/>
      <c r="K7" s="1106"/>
      <c r="L7" s="1106"/>
      <c r="M7" s="1106"/>
      <c r="N7" s="1106"/>
      <c r="O7" s="1106"/>
      <c r="P7" s="1107"/>
      <c r="Q7" s="1159">
        <v>5802</v>
      </c>
      <c r="R7" s="1160"/>
      <c r="S7" s="1160"/>
      <c r="T7" s="1160"/>
      <c r="U7" s="1160"/>
      <c r="V7" s="1160">
        <v>5688</v>
      </c>
      <c r="W7" s="1160"/>
      <c r="X7" s="1160"/>
      <c r="Y7" s="1160"/>
      <c r="Z7" s="1160"/>
      <c r="AA7" s="1160">
        <v>114</v>
      </c>
      <c r="AB7" s="1160"/>
      <c r="AC7" s="1160"/>
      <c r="AD7" s="1160"/>
      <c r="AE7" s="1161"/>
      <c r="AF7" s="1162">
        <v>106</v>
      </c>
      <c r="AG7" s="1163"/>
      <c r="AH7" s="1163"/>
      <c r="AI7" s="1163"/>
      <c r="AJ7" s="1164"/>
      <c r="AK7" s="1146" t="s">
        <v>594</v>
      </c>
      <c r="AL7" s="1147"/>
      <c r="AM7" s="1147"/>
      <c r="AN7" s="1147"/>
      <c r="AO7" s="1147"/>
      <c r="AP7" s="1147">
        <v>7178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593</v>
      </c>
      <c r="BT7" s="1151"/>
      <c r="BU7" s="1151"/>
      <c r="BV7" s="1151"/>
      <c r="BW7" s="1151"/>
      <c r="BX7" s="1151"/>
      <c r="BY7" s="1151"/>
      <c r="BZ7" s="1151"/>
      <c r="CA7" s="1151"/>
      <c r="CB7" s="1151"/>
      <c r="CC7" s="1151"/>
      <c r="CD7" s="1151"/>
      <c r="CE7" s="1151"/>
      <c r="CF7" s="1151"/>
      <c r="CG7" s="1152"/>
      <c r="CH7" s="1143">
        <v>3</v>
      </c>
      <c r="CI7" s="1144"/>
      <c r="CJ7" s="1144"/>
      <c r="CK7" s="1144"/>
      <c r="CL7" s="1145"/>
      <c r="CM7" s="1143">
        <v>1</v>
      </c>
      <c r="CN7" s="1144"/>
      <c r="CO7" s="1144"/>
      <c r="CP7" s="1144"/>
      <c r="CQ7" s="1145"/>
      <c r="CR7" s="1143">
        <v>40</v>
      </c>
      <c r="CS7" s="1144"/>
      <c r="CT7" s="1144"/>
      <c r="CU7" s="1144"/>
      <c r="CV7" s="1145"/>
      <c r="CW7" s="1143">
        <v>32</v>
      </c>
      <c r="CX7" s="1144"/>
      <c r="CY7" s="1144"/>
      <c r="CZ7" s="1144"/>
      <c r="DA7" s="1145"/>
      <c r="DB7" s="1143" t="s">
        <v>594</v>
      </c>
      <c r="DC7" s="1144"/>
      <c r="DD7" s="1144"/>
      <c r="DE7" s="1144"/>
      <c r="DF7" s="1145"/>
      <c r="DG7" s="1143" t="s">
        <v>594</v>
      </c>
      <c r="DH7" s="1144"/>
      <c r="DI7" s="1144"/>
      <c r="DJ7" s="1144"/>
      <c r="DK7" s="1145"/>
      <c r="DL7" s="1143" t="s">
        <v>594</v>
      </c>
      <c r="DM7" s="1144"/>
      <c r="DN7" s="1144"/>
      <c r="DO7" s="1144"/>
      <c r="DP7" s="1145"/>
      <c r="DQ7" s="1143" t="s">
        <v>594</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398</v>
      </c>
      <c r="B23" s="999" t="s">
        <v>399</v>
      </c>
      <c r="C23" s="1000"/>
      <c r="D23" s="1000"/>
      <c r="E23" s="1000"/>
      <c r="F23" s="1000"/>
      <c r="G23" s="1000"/>
      <c r="H23" s="1000"/>
      <c r="I23" s="1000"/>
      <c r="J23" s="1000"/>
      <c r="K23" s="1000"/>
      <c r="L23" s="1000"/>
      <c r="M23" s="1000"/>
      <c r="N23" s="1000"/>
      <c r="O23" s="1000"/>
      <c r="P23" s="1001"/>
      <c r="Q23" s="1123">
        <v>5802</v>
      </c>
      <c r="R23" s="1124"/>
      <c r="S23" s="1124"/>
      <c r="T23" s="1124"/>
      <c r="U23" s="1124"/>
      <c r="V23" s="1124">
        <v>5688</v>
      </c>
      <c r="W23" s="1124"/>
      <c r="X23" s="1124"/>
      <c r="Y23" s="1124"/>
      <c r="Z23" s="1124"/>
      <c r="AA23" s="1124">
        <v>114</v>
      </c>
      <c r="AB23" s="1124"/>
      <c r="AC23" s="1124"/>
      <c r="AD23" s="1124"/>
      <c r="AE23" s="1125"/>
      <c r="AF23" s="1126">
        <v>106</v>
      </c>
      <c r="AG23" s="1124"/>
      <c r="AH23" s="1124"/>
      <c r="AI23" s="1124"/>
      <c r="AJ23" s="1127"/>
      <c r="AK23" s="1128"/>
      <c r="AL23" s="1129"/>
      <c r="AM23" s="1129"/>
      <c r="AN23" s="1129"/>
      <c r="AO23" s="1129"/>
      <c r="AP23" s="1124">
        <v>7178</v>
      </c>
      <c r="AQ23" s="1124"/>
      <c r="AR23" s="1124"/>
      <c r="AS23" s="1124"/>
      <c r="AT23" s="1124"/>
      <c r="AU23" s="1130"/>
      <c r="AV23" s="1130"/>
      <c r="AW23" s="1130"/>
      <c r="AX23" s="1130"/>
      <c r="AY23" s="1131"/>
      <c r="AZ23" s="1120" t="s">
        <v>400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401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402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379</v>
      </c>
      <c r="B26" s="1051"/>
      <c r="C26" s="1051"/>
      <c r="D26" s="1051"/>
      <c r="E26" s="1051"/>
      <c r="F26" s="1051"/>
      <c r="G26" s="1051"/>
      <c r="H26" s="1051"/>
      <c r="I26" s="1051"/>
      <c r="J26" s="1051"/>
      <c r="K26" s="1051"/>
      <c r="L26" s="1051"/>
      <c r="M26" s="1051"/>
      <c r="N26" s="1051"/>
      <c r="O26" s="1051"/>
      <c r="P26" s="1052"/>
      <c r="Q26" s="1056" t="s">
        <v>403</v>
      </c>
      <c r="R26" s="1057"/>
      <c r="S26" s="1057"/>
      <c r="T26" s="1057"/>
      <c r="U26" s="1058"/>
      <c r="V26" s="1056" t="s">
        <v>404</v>
      </c>
      <c r="W26" s="1057"/>
      <c r="X26" s="1057"/>
      <c r="Y26" s="1057"/>
      <c r="Z26" s="1058"/>
      <c r="AA26" s="1056" t="s">
        <v>405</v>
      </c>
      <c r="AB26" s="1057"/>
      <c r="AC26" s="1057"/>
      <c r="AD26" s="1057"/>
      <c r="AE26" s="1057"/>
      <c r="AF26" s="1114" t="s">
        <v>406</v>
      </c>
      <c r="AG26" s="1063"/>
      <c r="AH26" s="1063"/>
      <c r="AI26" s="1063"/>
      <c r="AJ26" s="1115"/>
      <c r="AK26" s="1057" t="s">
        <v>407</v>
      </c>
      <c r="AL26" s="1057"/>
      <c r="AM26" s="1057"/>
      <c r="AN26" s="1057"/>
      <c r="AO26" s="1058"/>
      <c r="AP26" s="1056" t="s">
        <v>408</v>
      </c>
      <c r="AQ26" s="1057"/>
      <c r="AR26" s="1057"/>
      <c r="AS26" s="1057"/>
      <c r="AT26" s="1058"/>
      <c r="AU26" s="1056" t="s">
        <v>409</v>
      </c>
      <c r="AV26" s="1057"/>
      <c r="AW26" s="1057"/>
      <c r="AX26" s="1057"/>
      <c r="AY26" s="1058"/>
      <c r="AZ26" s="1056" t="s">
        <v>410</v>
      </c>
      <c r="BA26" s="1057"/>
      <c r="BB26" s="1057"/>
      <c r="BC26" s="1057"/>
      <c r="BD26" s="1058"/>
      <c r="BE26" s="1056" t="s">
        <v>386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411</v>
      </c>
      <c r="C28" s="1106"/>
      <c r="D28" s="1106"/>
      <c r="E28" s="1106"/>
      <c r="F28" s="1106"/>
      <c r="G28" s="1106"/>
      <c r="H28" s="1106"/>
      <c r="I28" s="1106"/>
      <c r="J28" s="1106"/>
      <c r="K28" s="1106"/>
      <c r="L28" s="1106"/>
      <c r="M28" s="1106"/>
      <c r="N28" s="1106"/>
      <c r="O28" s="1106"/>
      <c r="P28" s="1107"/>
      <c r="Q28" s="1108">
        <v>631</v>
      </c>
      <c r="R28" s="1109"/>
      <c r="S28" s="1109"/>
      <c r="T28" s="1109"/>
      <c r="U28" s="1109"/>
      <c r="V28" s="1109">
        <v>613</v>
      </c>
      <c r="W28" s="1109"/>
      <c r="X28" s="1109"/>
      <c r="Y28" s="1109"/>
      <c r="Z28" s="1109"/>
      <c r="AA28" s="1109">
        <v>18</v>
      </c>
      <c r="AB28" s="1109"/>
      <c r="AC28" s="1109"/>
      <c r="AD28" s="1109"/>
      <c r="AE28" s="1110"/>
      <c r="AF28" s="1111">
        <v>18</v>
      </c>
      <c r="AG28" s="1109"/>
      <c r="AH28" s="1109"/>
      <c r="AI28" s="1109"/>
      <c r="AJ28" s="1112"/>
      <c r="AK28" s="1113">
        <v>70</v>
      </c>
      <c r="AL28" s="1101"/>
      <c r="AM28" s="1101"/>
      <c r="AN28" s="1101"/>
      <c r="AO28" s="1101"/>
      <c r="AP28" s="1101" t="s">
        <v>594</v>
      </c>
      <c r="AQ28" s="1101"/>
      <c r="AR28" s="1101"/>
      <c r="AS28" s="1101"/>
      <c r="AT28" s="1101"/>
      <c r="AU28" s="1101" t="s">
        <v>594</v>
      </c>
      <c r="AV28" s="1101"/>
      <c r="AW28" s="1101"/>
      <c r="AX28" s="1101"/>
      <c r="AY28" s="1101"/>
      <c r="AZ28" s="1102" t="s">
        <v>594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412</v>
      </c>
      <c r="C29" s="1087"/>
      <c r="D29" s="1087"/>
      <c r="E29" s="1087"/>
      <c r="F29" s="1087"/>
      <c r="G29" s="1087"/>
      <c r="H29" s="1087"/>
      <c r="I29" s="1087"/>
      <c r="J29" s="1087"/>
      <c r="K29" s="1087"/>
      <c r="L29" s="1087"/>
      <c r="M29" s="1087"/>
      <c r="N29" s="1087"/>
      <c r="O29" s="1087"/>
      <c r="P29" s="1088"/>
      <c r="Q29" s="1098">
        <v>71</v>
      </c>
      <c r="R29" s="1099"/>
      <c r="S29" s="1099"/>
      <c r="T29" s="1099"/>
      <c r="U29" s="1099"/>
      <c r="V29" s="1099">
        <v>71</v>
      </c>
      <c r="W29" s="1099"/>
      <c r="X29" s="1099"/>
      <c r="Y29" s="1099"/>
      <c r="Z29" s="1099"/>
      <c r="AA29" s="1099">
        <v>0</v>
      </c>
      <c r="AB29" s="1099"/>
      <c r="AC29" s="1099"/>
      <c r="AD29" s="1099"/>
      <c r="AE29" s="1100"/>
      <c r="AF29" s="1092">
        <v>0</v>
      </c>
      <c r="AG29" s="1093"/>
      <c r="AH29" s="1093"/>
      <c r="AI29" s="1093"/>
      <c r="AJ29" s="1094"/>
      <c r="AK29" s="1035">
        <v>31</v>
      </c>
      <c r="AL29" s="1026"/>
      <c r="AM29" s="1026"/>
      <c r="AN29" s="1026"/>
      <c r="AO29" s="1026"/>
      <c r="AP29" s="1026" t="s">
        <v>594</v>
      </c>
      <c r="AQ29" s="1026"/>
      <c r="AR29" s="1026"/>
      <c r="AS29" s="1026"/>
      <c r="AT29" s="1026"/>
      <c r="AU29" s="1026" t="s">
        <v>594</v>
      </c>
      <c r="AV29" s="1026"/>
      <c r="AW29" s="1026"/>
      <c r="AX29" s="1026"/>
      <c r="AY29" s="1026"/>
      <c r="AZ29" s="1097" t="s">
        <v>594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413</v>
      </c>
      <c r="C30" s="1087"/>
      <c r="D30" s="1087"/>
      <c r="E30" s="1087"/>
      <c r="F30" s="1087"/>
      <c r="G30" s="1087"/>
      <c r="H30" s="1087"/>
      <c r="I30" s="1087"/>
      <c r="J30" s="1087"/>
      <c r="K30" s="1087"/>
      <c r="L30" s="1087"/>
      <c r="M30" s="1087"/>
      <c r="N30" s="1087"/>
      <c r="O30" s="1087"/>
      <c r="P30" s="1088"/>
      <c r="Q30" s="1098">
        <v>766</v>
      </c>
      <c r="R30" s="1099"/>
      <c r="S30" s="1099"/>
      <c r="T30" s="1099"/>
      <c r="U30" s="1099"/>
      <c r="V30" s="1099">
        <v>745</v>
      </c>
      <c r="W30" s="1099"/>
      <c r="X30" s="1099"/>
      <c r="Y30" s="1099"/>
      <c r="Z30" s="1099"/>
      <c r="AA30" s="1099">
        <v>21</v>
      </c>
      <c r="AB30" s="1099"/>
      <c r="AC30" s="1099"/>
      <c r="AD30" s="1099"/>
      <c r="AE30" s="1100"/>
      <c r="AF30" s="1092">
        <v>21</v>
      </c>
      <c r="AG30" s="1093"/>
      <c r="AH30" s="1093"/>
      <c r="AI30" s="1093"/>
      <c r="AJ30" s="1094"/>
      <c r="AK30" s="1035">
        <v>128</v>
      </c>
      <c r="AL30" s="1026"/>
      <c r="AM30" s="1026"/>
      <c r="AN30" s="1026"/>
      <c r="AO30" s="1026"/>
      <c r="AP30" s="1026" t="s">
        <v>594</v>
      </c>
      <c r="AQ30" s="1026"/>
      <c r="AR30" s="1026"/>
      <c r="AS30" s="1026"/>
      <c r="AT30" s="1026"/>
      <c r="AU30" s="1026" t="s">
        <v>594</v>
      </c>
      <c r="AV30" s="1026"/>
      <c r="AW30" s="1026"/>
      <c r="AX30" s="1026"/>
      <c r="AY30" s="1026"/>
      <c r="AZ30" s="1097" t="s">
        <v>594</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414</v>
      </c>
      <c r="C31" s="1087"/>
      <c r="D31" s="1087"/>
      <c r="E31" s="1087"/>
      <c r="F31" s="1087"/>
      <c r="G31" s="1087"/>
      <c r="H31" s="1087"/>
      <c r="I31" s="1087"/>
      <c r="J31" s="1087"/>
      <c r="K31" s="1087"/>
      <c r="L31" s="1087"/>
      <c r="M31" s="1087"/>
      <c r="N31" s="1087"/>
      <c r="O31" s="1087"/>
      <c r="P31" s="1088"/>
      <c r="Q31" s="1098">
        <v>265</v>
      </c>
      <c r="R31" s="1099"/>
      <c r="S31" s="1099"/>
      <c r="T31" s="1099"/>
      <c r="U31" s="1099"/>
      <c r="V31" s="1099">
        <v>265</v>
      </c>
      <c r="W31" s="1099"/>
      <c r="X31" s="1099"/>
      <c r="Y31" s="1099"/>
      <c r="Z31" s="1099"/>
      <c r="AA31" s="1099" t="s">
        <v>599</v>
      </c>
      <c r="AB31" s="1099"/>
      <c r="AC31" s="1099"/>
      <c r="AD31" s="1099"/>
      <c r="AE31" s="1100"/>
      <c r="AF31" s="1092" t="s">
        <v>415</v>
      </c>
      <c r="AG31" s="1093"/>
      <c r="AH31" s="1093"/>
      <c r="AI31" s="1093"/>
      <c r="AJ31" s="1094"/>
      <c r="AK31" s="1035">
        <v>28</v>
      </c>
      <c r="AL31" s="1026"/>
      <c r="AM31" s="1026"/>
      <c r="AN31" s="1026"/>
      <c r="AO31" s="1026"/>
      <c r="AP31" s="1026">
        <v>673</v>
      </c>
      <c r="AQ31" s="1026"/>
      <c r="AR31" s="1026"/>
      <c r="AS31" s="1026"/>
      <c r="AT31" s="1026"/>
      <c r="AU31" s="1026">
        <v>330</v>
      </c>
      <c r="AV31" s="1026"/>
      <c r="AW31" s="1026"/>
      <c r="AX31" s="1026"/>
      <c r="AY31" s="1026"/>
      <c r="AZ31" s="1097" t="s">
        <v>594</v>
      </c>
      <c r="BA31" s="1097"/>
      <c r="BB31" s="1097"/>
      <c r="BC31" s="1097"/>
      <c r="BD31" s="1097"/>
      <c r="BE31" s="1081" t="s">
        <v>416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417</v>
      </c>
      <c r="C32" s="1087"/>
      <c r="D32" s="1087"/>
      <c r="E32" s="1087"/>
      <c r="F32" s="1087"/>
      <c r="G32" s="1087"/>
      <c r="H32" s="1087"/>
      <c r="I32" s="1087"/>
      <c r="J32" s="1087"/>
      <c r="K32" s="1087"/>
      <c r="L32" s="1087"/>
      <c r="M32" s="1087"/>
      <c r="N32" s="1087"/>
      <c r="O32" s="1087"/>
      <c r="P32" s="1088"/>
      <c r="Q32" s="1098">
        <v>229</v>
      </c>
      <c r="R32" s="1099"/>
      <c r="S32" s="1099"/>
      <c r="T32" s="1099"/>
      <c r="U32" s="1099"/>
      <c r="V32" s="1099">
        <v>229</v>
      </c>
      <c r="W32" s="1099"/>
      <c r="X32" s="1099"/>
      <c r="Y32" s="1099"/>
      <c r="Z32" s="1099"/>
      <c r="AA32" s="1099" t="s">
        <v>599</v>
      </c>
      <c r="AB32" s="1099"/>
      <c r="AC32" s="1099"/>
      <c r="AD32" s="1099"/>
      <c r="AE32" s="1100"/>
      <c r="AF32" s="1092" t="s">
        <v>415</v>
      </c>
      <c r="AG32" s="1093"/>
      <c r="AH32" s="1093"/>
      <c r="AI32" s="1093"/>
      <c r="AJ32" s="1094"/>
      <c r="AK32" s="1035">
        <v>109</v>
      </c>
      <c r="AL32" s="1026"/>
      <c r="AM32" s="1026"/>
      <c r="AN32" s="1026"/>
      <c r="AO32" s="1026"/>
      <c r="AP32" s="1026">
        <v>999</v>
      </c>
      <c r="AQ32" s="1026"/>
      <c r="AR32" s="1026"/>
      <c r="AS32" s="1026"/>
      <c r="AT32" s="1026"/>
      <c r="AU32" s="1026">
        <v>870</v>
      </c>
      <c r="AV32" s="1026"/>
      <c r="AW32" s="1026"/>
      <c r="AX32" s="1026"/>
      <c r="AY32" s="1026"/>
      <c r="AZ32" s="1097" t="s">
        <v>600</v>
      </c>
      <c r="BA32" s="1097"/>
      <c r="BB32" s="1097"/>
      <c r="BC32" s="1097"/>
      <c r="BD32" s="1097"/>
      <c r="BE32" s="1081" t="s">
        <v>418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398</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39</v>
      </c>
      <c r="AG63" s="1014"/>
      <c r="AH63" s="1014"/>
      <c r="AI63" s="1014"/>
      <c r="AJ63" s="1079"/>
      <c r="AK63" s="1080"/>
      <c r="AL63" s="1018"/>
      <c r="AM63" s="1018"/>
      <c r="AN63" s="1018"/>
      <c r="AO63" s="1018"/>
      <c r="AP63" s="1014">
        <v>1672</v>
      </c>
      <c r="AQ63" s="1014"/>
      <c r="AR63" s="1014"/>
      <c r="AS63" s="1014"/>
      <c r="AT63" s="1014"/>
      <c r="AU63" s="1014">
        <v>1200</v>
      </c>
      <c r="AV63" s="1014"/>
      <c r="AW63" s="1014"/>
      <c r="AX63" s="1014"/>
      <c r="AY63" s="1014"/>
      <c r="AZ63" s="1074"/>
      <c r="BA63" s="1074"/>
      <c r="BB63" s="1074"/>
      <c r="BC63" s="1074"/>
      <c r="BD63" s="1074"/>
      <c r="BE63" s="1015"/>
      <c r="BF63" s="1015"/>
      <c r="BG63" s="1015"/>
      <c r="BH63" s="1015"/>
      <c r="BI63" s="1016"/>
      <c r="BJ63" s="1075" t="s">
        <v>421</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404</v>
      </c>
      <c r="W66" s="1057"/>
      <c r="X66" s="1057"/>
      <c r="Y66" s="1057"/>
      <c r="Z66" s="1058"/>
      <c r="AA66" s="1056" t="s">
        <v>425</v>
      </c>
      <c r="AB66" s="1057"/>
      <c r="AC66" s="1057"/>
      <c r="AD66" s="1057"/>
      <c r="AE66" s="1058"/>
      <c r="AF66" s="1062" t="s">
        <v>426</v>
      </c>
      <c r="AG66" s="1063"/>
      <c r="AH66" s="1063"/>
      <c r="AI66" s="1063"/>
      <c r="AJ66" s="1064"/>
      <c r="AK66" s="1056" t="s">
        <v>407</v>
      </c>
      <c r="AL66" s="1051"/>
      <c r="AM66" s="1051"/>
      <c r="AN66" s="1051"/>
      <c r="AO66" s="1052"/>
      <c r="AP66" s="1056" t="s">
        <v>408</v>
      </c>
      <c r="AQ66" s="1057"/>
      <c r="AR66" s="1057"/>
      <c r="AS66" s="1057"/>
      <c r="AT66" s="1058"/>
      <c r="AU66" s="1056" t="s">
        <v>427</v>
      </c>
      <c r="AV66" s="1057"/>
      <c r="AW66" s="1057"/>
      <c r="AX66" s="1057"/>
      <c r="AY66" s="1058"/>
      <c r="AZ66" s="1056" t="s">
        <v>386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595</v>
      </c>
      <c r="C68" s="1041"/>
      <c r="D68" s="1041"/>
      <c r="E68" s="1041"/>
      <c r="F68" s="1041"/>
      <c r="G68" s="1041"/>
      <c r="H68" s="1041"/>
      <c r="I68" s="1041"/>
      <c r="J68" s="1041"/>
      <c r="K68" s="1041"/>
      <c r="L68" s="1041"/>
      <c r="M68" s="1041"/>
      <c r="N68" s="1041"/>
      <c r="O68" s="1041"/>
      <c r="P68" s="1042"/>
      <c r="Q68" s="1043">
        <v>652</v>
      </c>
      <c r="R68" s="1037"/>
      <c r="S68" s="1037"/>
      <c r="T68" s="1037"/>
      <c r="U68" s="1037"/>
      <c r="V68" s="1037">
        <v>619</v>
      </c>
      <c r="W68" s="1037"/>
      <c r="X68" s="1037"/>
      <c r="Y68" s="1037"/>
      <c r="Z68" s="1037"/>
      <c r="AA68" s="1037">
        <v>33</v>
      </c>
      <c r="AB68" s="1037"/>
      <c r="AC68" s="1037"/>
      <c r="AD68" s="1037"/>
      <c r="AE68" s="1037"/>
      <c r="AF68" s="1037">
        <v>33</v>
      </c>
      <c r="AG68" s="1037"/>
      <c r="AH68" s="1037"/>
      <c r="AI68" s="1037"/>
      <c r="AJ68" s="1037"/>
      <c r="AK68" s="1037" t="s">
        <v>594</v>
      </c>
      <c r="AL68" s="1037"/>
      <c r="AM68" s="1037"/>
      <c r="AN68" s="1037"/>
      <c r="AO68" s="1037"/>
      <c r="AP68" s="1037">
        <v>28</v>
      </c>
      <c r="AQ68" s="1037"/>
      <c r="AR68" s="1037"/>
      <c r="AS68" s="1037"/>
      <c r="AT68" s="1037"/>
      <c r="AU68" s="1037" t="s">
        <v>594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596</v>
      </c>
      <c r="C69" s="1030"/>
      <c r="D69" s="1030"/>
      <c r="E69" s="1030"/>
      <c r="F69" s="1030"/>
      <c r="G69" s="1030"/>
      <c r="H69" s="1030"/>
      <c r="I69" s="1030"/>
      <c r="J69" s="1030"/>
      <c r="K69" s="1030"/>
      <c r="L69" s="1030"/>
      <c r="M69" s="1030"/>
      <c r="N69" s="1030"/>
      <c r="O69" s="1030"/>
      <c r="P69" s="1031"/>
      <c r="Q69" s="1032">
        <v>128</v>
      </c>
      <c r="R69" s="1026"/>
      <c r="S69" s="1026"/>
      <c r="T69" s="1026"/>
      <c r="U69" s="1026"/>
      <c r="V69" s="1026">
        <v>127</v>
      </c>
      <c r="W69" s="1026"/>
      <c r="X69" s="1026"/>
      <c r="Y69" s="1026"/>
      <c r="Z69" s="1026"/>
      <c r="AA69" s="1026">
        <v>1</v>
      </c>
      <c r="AB69" s="1026"/>
      <c r="AC69" s="1026"/>
      <c r="AD69" s="1026"/>
      <c r="AE69" s="1026"/>
      <c r="AF69" s="1026">
        <v>1</v>
      </c>
      <c r="AG69" s="1026"/>
      <c r="AH69" s="1026"/>
      <c r="AI69" s="1026"/>
      <c r="AJ69" s="1026"/>
      <c r="AK69" s="1026" t="s">
        <v>594</v>
      </c>
      <c r="AL69" s="1026"/>
      <c r="AM69" s="1026"/>
      <c r="AN69" s="1026"/>
      <c r="AO69" s="1026"/>
      <c r="AP69" s="1026" t="s">
        <v>594</v>
      </c>
      <c r="AQ69" s="1026"/>
      <c r="AR69" s="1026"/>
      <c r="AS69" s="1026"/>
      <c r="AT69" s="1026"/>
      <c r="AU69" s="1026" t="s">
        <v>594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597</v>
      </c>
      <c r="C70" s="1030"/>
      <c r="D70" s="1030"/>
      <c r="E70" s="1030"/>
      <c r="F70" s="1030"/>
      <c r="G70" s="1030"/>
      <c r="H70" s="1030"/>
      <c r="I70" s="1030"/>
      <c r="J70" s="1030"/>
      <c r="K70" s="1030"/>
      <c r="L70" s="1030"/>
      <c r="M70" s="1030"/>
      <c r="N70" s="1030"/>
      <c r="O70" s="1030"/>
      <c r="P70" s="1031"/>
      <c r="Q70" s="1032">
        <v>1598</v>
      </c>
      <c r="R70" s="1026"/>
      <c r="S70" s="1026"/>
      <c r="T70" s="1026"/>
      <c r="U70" s="1026"/>
      <c r="V70" s="1026">
        <v>1547</v>
      </c>
      <c r="W70" s="1026"/>
      <c r="X70" s="1026"/>
      <c r="Y70" s="1026"/>
      <c r="Z70" s="1026"/>
      <c r="AA70" s="1026">
        <v>51</v>
      </c>
      <c r="AB70" s="1026"/>
      <c r="AC70" s="1026"/>
      <c r="AD70" s="1026"/>
      <c r="AE70" s="1026"/>
      <c r="AF70" s="1026">
        <v>51</v>
      </c>
      <c r="AG70" s="1026"/>
      <c r="AH70" s="1026"/>
      <c r="AI70" s="1026"/>
      <c r="AJ70" s="1026"/>
      <c r="AK70" s="1026" t="s">
        <v>594</v>
      </c>
      <c r="AL70" s="1026"/>
      <c r="AM70" s="1026"/>
      <c r="AN70" s="1026"/>
      <c r="AO70" s="1026"/>
      <c r="AP70" s="1026">
        <v>9</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598</v>
      </c>
      <c r="C71" s="1030"/>
      <c r="D71" s="1030"/>
      <c r="E71" s="1030"/>
      <c r="F71" s="1030"/>
      <c r="G71" s="1030"/>
      <c r="H71" s="1030"/>
      <c r="I71" s="1030"/>
      <c r="J71" s="1030"/>
      <c r="K71" s="1030"/>
      <c r="L71" s="1030"/>
      <c r="M71" s="1030"/>
      <c r="N71" s="1030"/>
      <c r="O71" s="1030"/>
      <c r="P71" s="1031"/>
      <c r="Q71" s="1032">
        <v>44</v>
      </c>
      <c r="R71" s="1026"/>
      <c r="S71" s="1026"/>
      <c r="T71" s="1026"/>
      <c r="U71" s="1026"/>
      <c r="V71" s="1026">
        <v>39</v>
      </c>
      <c r="W71" s="1026"/>
      <c r="X71" s="1026"/>
      <c r="Y71" s="1026"/>
      <c r="Z71" s="1026"/>
      <c r="AA71" s="1026">
        <v>5</v>
      </c>
      <c r="AB71" s="1026"/>
      <c r="AC71" s="1026"/>
      <c r="AD71" s="1026"/>
      <c r="AE71" s="1026"/>
      <c r="AF71" s="1026">
        <v>5</v>
      </c>
      <c r="AG71" s="1026"/>
      <c r="AH71" s="1026"/>
      <c r="AI71" s="1026"/>
      <c r="AJ71" s="1026"/>
      <c r="AK71" s="1026" t="s">
        <v>594</v>
      </c>
      <c r="AL71" s="1026"/>
      <c r="AM71" s="1026"/>
      <c r="AN71" s="1026"/>
      <c r="AO71" s="1026"/>
      <c r="AP71" s="1026" t="s">
        <v>594</v>
      </c>
      <c r="AQ71" s="1026"/>
      <c r="AR71" s="1026"/>
      <c r="AS71" s="1026"/>
      <c r="AT71" s="1026"/>
      <c r="AU71" s="1026" t="s">
        <v>601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398</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90</v>
      </c>
      <c r="AG88" s="1014"/>
      <c r="AH88" s="1014"/>
      <c r="AI88" s="1014"/>
      <c r="AJ88" s="1014"/>
      <c r="AK88" s="1018"/>
      <c r="AL88" s="1018"/>
      <c r="AM88" s="1018"/>
      <c r="AN88" s="1018"/>
      <c r="AO88" s="1018"/>
      <c r="AP88" s="1014">
        <v>37</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40</v>
      </c>
      <c r="CS102" s="1006"/>
      <c r="CT102" s="1006"/>
      <c r="CU102" s="1006"/>
      <c r="CV102" s="1007"/>
      <c r="CW102" s="1005">
        <v>32</v>
      </c>
      <c r="CX102" s="1006"/>
      <c r="CY102" s="1006"/>
      <c r="CZ102" s="1006"/>
      <c r="DA102" s="1007"/>
      <c r="DB102" s="1005" t="s">
        <v>594</v>
      </c>
      <c r="DC102" s="1006"/>
      <c r="DD102" s="1006"/>
      <c r="DE102" s="1006"/>
      <c r="DF102" s="1007"/>
      <c r="DG102" s="1005" t="s">
        <v>602</v>
      </c>
      <c r="DH102" s="1006"/>
      <c r="DI102" s="1006"/>
      <c r="DJ102" s="1006"/>
      <c r="DK102" s="1007"/>
      <c r="DL102" s="1005" t="s">
        <v>594</v>
      </c>
      <c r="DM102" s="1006"/>
      <c r="DN102" s="1006"/>
      <c r="DO102" s="1006"/>
      <c r="DP102" s="1007"/>
      <c r="DQ102" s="1005" t="s">
        <v>594</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315</v>
      </c>
      <c r="AG109" s="949"/>
      <c r="AH109" s="949"/>
      <c r="AI109" s="949"/>
      <c r="AJ109" s="950"/>
      <c r="AK109" s="951" t="s">
        <v>314</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315</v>
      </c>
      <c r="BW109" s="949"/>
      <c r="BX109" s="949"/>
      <c r="BY109" s="949"/>
      <c r="BZ109" s="950"/>
      <c r="CA109" s="951" t="s">
        <v>314</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315</v>
      </c>
      <c r="DM109" s="949"/>
      <c r="DN109" s="949"/>
      <c r="DO109" s="949"/>
      <c r="DP109" s="950"/>
      <c r="DQ109" s="951" t="s">
        <v>314</v>
      </c>
      <c r="DR109" s="949"/>
      <c r="DS109" s="949"/>
      <c r="DT109" s="949"/>
      <c r="DU109" s="950"/>
      <c r="DV109" s="951" t="s">
        <v>438</v>
      </c>
      <c r="DW109" s="949"/>
      <c r="DX109" s="949"/>
      <c r="DY109" s="949"/>
      <c r="DZ109" s="980"/>
    </row>
    <row r="110" spans="1:131" s="247" customFormat="1" ht="26.25" customHeight="1">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519839</v>
      </c>
      <c r="AB110" s="942"/>
      <c r="AC110" s="942"/>
      <c r="AD110" s="942"/>
      <c r="AE110" s="943"/>
      <c r="AF110" s="944">
        <v>527587</v>
      </c>
      <c r="AG110" s="942"/>
      <c r="AH110" s="942"/>
      <c r="AI110" s="942"/>
      <c r="AJ110" s="943"/>
      <c r="AK110" s="944">
        <v>577066</v>
      </c>
      <c r="AL110" s="942"/>
      <c r="AM110" s="942"/>
      <c r="AN110" s="942"/>
      <c r="AO110" s="943"/>
      <c r="AP110" s="945">
        <v>23.2</v>
      </c>
      <c r="AQ110" s="946"/>
      <c r="AR110" s="946"/>
      <c r="AS110" s="946"/>
      <c r="AT110" s="947"/>
      <c r="AU110" s="981" t="s">
        <v>72</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6592077</v>
      </c>
      <c r="BR110" s="889"/>
      <c r="BS110" s="889"/>
      <c r="BT110" s="889"/>
      <c r="BU110" s="889"/>
      <c r="BV110" s="889">
        <v>6919604</v>
      </c>
      <c r="BW110" s="889"/>
      <c r="BX110" s="889"/>
      <c r="BY110" s="889"/>
      <c r="BZ110" s="889"/>
      <c r="CA110" s="889">
        <v>7178307</v>
      </c>
      <c r="CB110" s="889"/>
      <c r="CC110" s="889"/>
      <c r="CD110" s="889"/>
      <c r="CE110" s="889"/>
      <c r="CF110" s="913">
        <v>288</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445</v>
      </c>
      <c r="DM110" s="889"/>
      <c r="DN110" s="889"/>
      <c r="DO110" s="889"/>
      <c r="DP110" s="889"/>
      <c r="DQ110" s="889" t="s">
        <v>446</v>
      </c>
      <c r="DR110" s="889"/>
      <c r="DS110" s="889"/>
      <c r="DT110" s="889"/>
      <c r="DU110" s="889"/>
      <c r="DV110" s="890" t="s">
        <v>447</v>
      </c>
      <c r="DW110" s="890"/>
      <c r="DX110" s="890"/>
      <c r="DY110" s="890"/>
      <c r="DZ110" s="891"/>
    </row>
    <row r="111" spans="1:131" s="247" customFormat="1" ht="26.25" customHeight="1">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446</v>
      </c>
      <c r="AG111" s="970"/>
      <c r="AH111" s="970"/>
      <c r="AI111" s="970"/>
      <c r="AJ111" s="971"/>
      <c r="AK111" s="972" t="s">
        <v>449</v>
      </c>
      <c r="AL111" s="970"/>
      <c r="AM111" s="970"/>
      <c r="AN111" s="970"/>
      <c r="AO111" s="971"/>
      <c r="AP111" s="973" t="s">
        <v>450</v>
      </c>
      <c r="AQ111" s="974"/>
      <c r="AR111" s="974"/>
      <c r="AS111" s="974"/>
      <c r="AT111" s="975"/>
      <c r="AU111" s="983"/>
      <c r="AV111" s="984"/>
      <c r="AW111" s="984"/>
      <c r="AX111" s="984"/>
      <c r="AY111" s="984"/>
      <c r="AZ111" s="859" t="s">
        <v>451</v>
      </c>
      <c r="BA111" s="794"/>
      <c r="BB111" s="794"/>
      <c r="BC111" s="794"/>
      <c r="BD111" s="794"/>
      <c r="BE111" s="794"/>
      <c r="BF111" s="794"/>
      <c r="BG111" s="794"/>
      <c r="BH111" s="794"/>
      <c r="BI111" s="794"/>
      <c r="BJ111" s="794"/>
      <c r="BK111" s="794"/>
      <c r="BL111" s="794"/>
      <c r="BM111" s="794"/>
      <c r="BN111" s="794"/>
      <c r="BO111" s="794"/>
      <c r="BP111" s="795"/>
      <c r="BQ111" s="860" t="s">
        <v>444</v>
      </c>
      <c r="BR111" s="861"/>
      <c r="BS111" s="861"/>
      <c r="BT111" s="861"/>
      <c r="BU111" s="861"/>
      <c r="BV111" s="861" t="s">
        <v>400</v>
      </c>
      <c r="BW111" s="861"/>
      <c r="BX111" s="861"/>
      <c r="BY111" s="861"/>
      <c r="BZ111" s="861"/>
      <c r="CA111" s="861" t="s">
        <v>444</v>
      </c>
      <c r="CB111" s="861"/>
      <c r="CC111" s="861"/>
      <c r="CD111" s="861"/>
      <c r="CE111" s="861"/>
      <c r="CF111" s="922" t="s">
        <v>400</v>
      </c>
      <c r="CG111" s="923"/>
      <c r="CH111" s="923"/>
      <c r="CI111" s="923"/>
      <c r="CJ111" s="923"/>
      <c r="CK111" s="978"/>
      <c r="CL111" s="865"/>
      <c r="CM111" s="868" t="s">
        <v>452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453</v>
      </c>
      <c r="DH111" s="861"/>
      <c r="DI111" s="861"/>
      <c r="DJ111" s="861"/>
      <c r="DK111" s="861"/>
      <c r="DL111" s="861" t="s">
        <v>454</v>
      </c>
      <c r="DM111" s="861"/>
      <c r="DN111" s="861"/>
      <c r="DO111" s="861"/>
      <c r="DP111" s="861"/>
      <c r="DQ111" s="861" t="s">
        <v>455</v>
      </c>
      <c r="DR111" s="861"/>
      <c r="DS111" s="861"/>
      <c r="DT111" s="861"/>
      <c r="DU111" s="861"/>
      <c r="DV111" s="838" t="s">
        <v>456</v>
      </c>
      <c r="DW111" s="838"/>
      <c r="DX111" s="838"/>
      <c r="DY111" s="838"/>
      <c r="DZ111" s="839"/>
    </row>
    <row r="112" spans="1:131" s="247" customFormat="1" ht="26.25" customHeight="1">
      <c r="A112" s="963" t="s">
        <v>457</v>
      </c>
      <c r="B112" s="964"/>
      <c r="C112" s="794" t="s">
        <v>458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400</v>
      </c>
      <c r="AB112" s="824"/>
      <c r="AC112" s="824"/>
      <c r="AD112" s="824"/>
      <c r="AE112" s="825"/>
      <c r="AF112" s="826" t="s">
        <v>415</v>
      </c>
      <c r="AG112" s="824"/>
      <c r="AH112" s="824"/>
      <c r="AI112" s="824"/>
      <c r="AJ112" s="825"/>
      <c r="AK112" s="826" t="s">
        <v>446</v>
      </c>
      <c r="AL112" s="824"/>
      <c r="AM112" s="824"/>
      <c r="AN112" s="824"/>
      <c r="AO112" s="825"/>
      <c r="AP112" s="871" t="s">
        <v>444</v>
      </c>
      <c r="AQ112" s="872"/>
      <c r="AR112" s="872"/>
      <c r="AS112" s="872"/>
      <c r="AT112" s="873"/>
      <c r="AU112" s="983"/>
      <c r="AV112" s="984"/>
      <c r="AW112" s="984"/>
      <c r="AX112" s="984"/>
      <c r="AY112" s="984"/>
      <c r="AZ112" s="859" t="s">
        <v>459</v>
      </c>
      <c r="BA112" s="794"/>
      <c r="BB112" s="794"/>
      <c r="BC112" s="794"/>
      <c r="BD112" s="794"/>
      <c r="BE112" s="794"/>
      <c r="BF112" s="794"/>
      <c r="BG112" s="794"/>
      <c r="BH112" s="794"/>
      <c r="BI112" s="794"/>
      <c r="BJ112" s="794"/>
      <c r="BK112" s="794"/>
      <c r="BL112" s="794"/>
      <c r="BM112" s="794"/>
      <c r="BN112" s="794"/>
      <c r="BO112" s="794"/>
      <c r="BP112" s="795"/>
      <c r="BQ112" s="860">
        <v>1115456</v>
      </c>
      <c r="BR112" s="861"/>
      <c r="BS112" s="861"/>
      <c r="BT112" s="861"/>
      <c r="BU112" s="861"/>
      <c r="BV112" s="861">
        <v>1134644</v>
      </c>
      <c r="BW112" s="861"/>
      <c r="BX112" s="861"/>
      <c r="BY112" s="861"/>
      <c r="BZ112" s="861"/>
      <c r="CA112" s="861">
        <v>1200660</v>
      </c>
      <c r="CB112" s="861"/>
      <c r="CC112" s="861"/>
      <c r="CD112" s="861"/>
      <c r="CE112" s="861"/>
      <c r="CF112" s="922">
        <v>48.2</v>
      </c>
      <c r="CG112" s="923"/>
      <c r="CH112" s="923"/>
      <c r="CI112" s="923"/>
      <c r="CJ112" s="923"/>
      <c r="CK112" s="978"/>
      <c r="CL112" s="865"/>
      <c r="CM112" s="868" t="s">
        <v>460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455</v>
      </c>
      <c r="DM112" s="861"/>
      <c r="DN112" s="861"/>
      <c r="DO112" s="861"/>
      <c r="DP112" s="861"/>
      <c r="DQ112" s="861" t="s">
        <v>456</v>
      </c>
      <c r="DR112" s="861"/>
      <c r="DS112" s="861"/>
      <c r="DT112" s="861"/>
      <c r="DU112" s="861"/>
      <c r="DV112" s="838" t="s">
        <v>456</v>
      </c>
      <c r="DW112" s="838"/>
      <c r="DX112" s="838"/>
      <c r="DY112" s="838"/>
      <c r="DZ112" s="839"/>
    </row>
    <row r="113" spans="1:130" s="247" customFormat="1" ht="26.25" customHeight="1">
      <c r="A113" s="965"/>
      <c r="B113" s="966"/>
      <c r="C113" s="794" t="s">
        <v>461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109992</v>
      </c>
      <c r="AB113" s="970"/>
      <c r="AC113" s="970"/>
      <c r="AD113" s="970"/>
      <c r="AE113" s="971"/>
      <c r="AF113" s="972">
        <v>110012</v>
      </c>
      <c r="AG113" s="970"/>
      <c r="AH113" s="970"/>
      <c r="AI113" s="970"/>
      <c r="AJ113" s="971"/>
      <c r="AK113" s="972">
        <v>109582</v>
      </c>
      <c r="AL113" s="970"/>
      <c r="AM113" s="970"/>
      <c r="AN113" s="970"/>
      <c r="AO113" s="971"/>
      <c r="AP113" s="973">
        <v>4.4000000000000004</v>
      </c>
      <c r="AQ113" s="974"/>
      <c r="AR113" s="974"/>
      <c r="AS113" s="974"/>
      <c r="AT113" s="975"/>
      <c r="AU113" s="983"/>
      <c r="AV113" s="984"/>
      <c r="AW113" s="984"/>
      <c r="AX113" s="984"/>
      <c r="AY113" s="984"/>
      <c r="AZ113" s="859" t="s">
        <v>462</v>
      </c>
      <c r="BA113" s="794"/>
      <c r="BB113" s="794"/>
      <c r="BC113" s="794"/>
      <c r="BD113" s="794"/>
      <c r="BE113" s="794"/>
      <c r="BF113" s="794"/>
      <c r="BG113" s="794"/>
      <c r="BH113" s="794"/>
      <c r="BI113" s="794"/>
      <c r="BJ113" s="794"/>
      <c r="BK113" s="794"/>
      <c r="BL113" s="794"/>
      <c r="BM113" s="794"/>
      <c r="BN113" s="794"/>
      <c r="BO113" s="794"/>
      <c r="BP113" s="795"/>
      <c r="BQ113" s="860">
        <v>8163</v>
      </c>
      <c r="BR113" s="861"/>
      <c r="BS113" s="861"/>
      <c r="BT113" s="861"/>
      <c r="BU113" s="861"/>
      <c r="BV113" s="861">
        <v>6688</v>
      </c>
      <c r="BW113" s="861"/>
      <c r="BX113" s="861"/>
      <c r="BY113" s="861"/>
      <c r="BZ113" s="861"/>
      <c r="CA113" s="861">
        <v>5233</v>
      </c>
      <c r="CB113" s="861"/>
      <c r="CC113" s="861"/>
      <c r="CD113" s="861"/>
      <c r="CE113" s="861"/>
      <c r="CF113" s="922">
        <v>0.2</v>
      </c>
      <c r="CG113" s="923"/>
      <c r="CH113" s="923"/>
      <c r="CI113" s="923"/>
      <c r="CJ113" s="923"/>
      <c r="CK113" s="978"/>
      <c r="CL113" s="865"/>
      <c r="CM113" s="868" t="s">
        <v>463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450</v>
      </c>
      <c r="DM113" s="824"/>
      <c r="DN113" s="824"/>
      <c r="DO113" s="824"/>
      <c r="DP113" s="825"/>
      <c r="DQ113" s="826" t="s">
        <v>400</v>
      </c>
      <c r="DR113" s="824"/>
      <c r="DS113" s="824"/>
      <c r="DT113" s="824"/>
      <c r="DU113" s="825"/>
      <c r="DV113" s="871" t="s">
        <v>444</v>
      </c>
      <c r="DW113" s="872"/>
      <c r="DX113" s="872"/>
      <c r="DY113" s="872"/>
      <c r="DZ113" s="873"/>
    </row>
    <row r="114" spans="1:130" s="247" customFormat="1" ht="26.25" customHeight="1">
      <c r="A114" s="965"/>
      <c r="B114" s="966"/>
      <c r="C114" s="794" t="s">
        <v>464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1358</v>
      </c>
      <c r="AB114" s="824"/>
      <c r="AC114" s="824"/>
      <c r="AD114" s="824"/>
      <c r="AE114" s="825"/>
      <c r="AF114" s="826">
        <v>1321</v>
      </c>
      <c r="AG114" s="824"/>
      <c r="AH114" s="824"/>
      <c r="AI114" s="824"/>
      <c r="AJ114" s="825"/>
      <c r="AK114" s="826">
        <v>1291</v>
      </c>
      <c r="AL114" s="824"/>
      <c r="AM114" s="824"/>
      <c r="AN114" s="824"/>
      <c r="AO114" s="825"/>
      <c r="AP114" s="871">
        <v>0.1</v>
      </c>
      <c r="AQ114" s="872"/>
      <c r="AR114" s="872"/>
      <c r="AS114" s="872"/>
      <c r="AT114" s="873"/>
      <c r="AU114" s="983"/>
      <c r="AV114" s="984"/>
      <c r="AW114" s="984"/>
      <c r="AX114" s="984"/>
      <c r="AY114" s="984"/>
      <c r="AZ114" s="859" t="s">
        <v>465</v>
      </c>
      <c r="BA114" s="794"/>
      <c r="BB114" s="794"/>
      <c r="BC114" s="794"/>
      <c r="BD114" s="794"/>
      <c r="BE114" s="794"/>
      <c r="BF114" s="794"/>
      <c r="BG114" s="794"/>
      <c r="BH114" s="794"/>
      <c r="BI114" s="794"/>
      <c r="BJ114" s="794"/>
      <c r="BK114" s="794"/>
      <c r="BL114" s="794"/>
      <c r="BM114" s="794"/>
      <c r="BN114" s="794"/>
      <c r="BO114" s="794"/>
      <c r="BP114" s="795"/>
      <c r="BQ114" s="860">
        <v>811841</v>
      </c>
      <c r="BR114" s="861"/>
      <c r="BS114" s="861"/>
      <c r="BT114" s="861"/>
      <c r="BU114" s="861"/>
      <c r="BV114" s="861">
        <v>756370</v>
      </c>
      <c r="BW114" s="861"/>
      <c r="BX114" s="861"/>
      <c r="BY114" s="861"/>
      <c r="BZ114" s="861"/>
      <c r="CA114" s="861">
        <v>757016</v>
      </c>
      <c r="CB114" s="861"/>
      <c r="CC114" s="861"/>
      <c r="CD114" s="861"/>
      <c r="CE114" s="861"/>
      <c r="CF114" s="922">
        <v>30.4</v>
      </c>
      <c r="CG114" s="923"/>
      <c r="CH114" s="923"/>
      <c r="CI114" s="923"/>
      <c r="CJ114" s="923"/>
      <c r="CK114" s="978"/>
      <c r="CL114" s="865"/>
      <c r="CM114" s="868" t="s">
        <v>466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456</v>
      </c>
      <c r="DH114" s="824"/>
      <c r="DI114" s="824"/>
      <c r="DJ114" s="824"/>
      <c r="DK114" s="825"/>
      <c r="DL114" s="826" t="s">
        <v>444</v>
      </c>
      <c r="DM114" s="824"/>
      <c r="DN114" s="824"/>
      <c r="DO114" s="824"/>
      <c r="DP114" s="825"/>
      <c r="DQ114" s="826" t="s">
        <v>446</v>
      </c>
      <c r="DR114" s="824"/>
      <c r="DS114" s="824"/>
      <c r="DT114" s="824"/>
      <c r="DU114" s="825"/>
      <c r="DV114" s="871" t="s">
        <v>400</v>
      </c>
      <c r="DW114" s="872"/>
      <c r="DX114" s="872"/>
      <c r="DY114" s="872"/>
      <c r="DZ114" s="873"/>
    </row>
    <row r="115" spans="1:130" s="247" customFormat="1" ht="26.25" customHeight="1">
      <c r="A115" s="965"/>
      <c r="B115" s="966"/>
      <c r="C115" s="794" t="s">
        <v>467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3777</v>
      </c>
      <c r="AB115" s="970"/>
      <c r="AC115" s="970"/>
      <c r="AD115" s="970"/>
      <c r="AE115" s="971"/>
      <c r="AF115" s="972">
        <v>1887</v>
      </c>
      <c r="AG115" s="970"/>
      <c r="AH115" s="970"/>
      <c r="AI115" s="970"/>
      <c r="AJ115" s="971"/>
      <c r="AK115" s="972">
        <v>1887</v>
      </c>
      <c r="AL115" s="970"/>
      <c r="AM115" s="970"/>
      <c r="AN115" s="970"/>
      <c r="AO115" s="971"/>
      <c r="AP115" s="973">
        <v>0.1</v>
      </c>
      <c r="AQ115" s="974"/>
      <c r="AR115" s="974"/>
      <c r="AS115" s="974"/>
      <c r="AT115" s="975"/>
      <c r="AU115" s="983"/>
      <c r="AV115" s="984"/>
      <c r="AW115" s="984"/>
      <c r="AX115" s="984"/>
      <c r="AY115" s="984"/>
      <c r="AZ115" s="859" t="s">
        <v>468</v>
      </c>
      <c r="BA115" s="794"/>
      <c r="BB115" s="794"/>
      <c r="BC115" s="794"/>
      <c r="BD115" s="794"/>
      <c r="BE115" s="794"/>
      <c r="BF115" s="794"/>
      <c r="BG115" s="794"/>
      <c r="BH115" s="794"/>
      <c r="BI115" s="794"/>
      <c r="BJ115" s="794"/>
      <c r="BK115" s="794"/>
      <c r="BL115" s="794"/>
      <c r="BM115" s="794"/>
      <c r="BN115" s="794"/>
      <c r="BO115" s="794"/>
      <c r="BP115" s="795"/>
      <c r="BQ115" s="860" t="s">
        <v>446</v>
      </c>
      <c r="BR115" s="861"/>
      <c r="BS115" s="861"/>
      <c r="BT115" s="861"/>
      <c r="BU115" s="861"/>
      <c r="BV115" s="861" t="s">
        <v>444</v>
      </c>
      <c r="BW115" s="861"/>
      <c r="BX115" s="861"/>
      <c r="BY115" s="861"/>
      <c r="BZ115" s="861"/>
      <c r="CA115" s="861" t="s">
        <v>446</v>
      </c>
      <c r="CB115" s="861"/>
      <c r="CC115" s="861"/>
      <c r="CD115" s="861"/>
      <c r="CE115" s="861"/>
      <c r="CF115" s="922" t="s">
        <v>453</v>
      </c>
      <c r="CG115" s="923"/>
      <c r="CH115" s="923"/>
      <c r="CI115" s="923"/>
      <c r="CJ115" s="923"/>
      <c r="CK115" s="978"/>
      <c r="CL115" s="865"/>
      <c r="CM115" s="859" t="s">
        <v>469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400</v>
      </c>
      <c r="DH115" s="824"/>
      <c r="DI115" s="824"/>
      <c r="DJ115" s="824"/>
      <c r="DK115" s="825"/>
      <c r="DL115" s="826" t="s">
        <v>444</v>
      </c>
      <c r="DM115" s="824"/>
      <c r="DN115" s="824"/>
      <c r="DO115" s="824"/>
      <c r="DP115" s="825"/>
      <c r="DQ115" s="826" t="s">
        <v>400</v>
      </c>
      <c r="DR115" s="824"/>
      <c r="DS115" s="824"/>
      <c r="DT115" s="824"/>
      <c r="DU115" s="825"/>
      <c r="DV115" s="871" t="s">
        <v>447</v>
      </c>
      <c r="DW115" s="872"/>
      <c r="DX115" s="872"/>
      <c r="DY115" s="872"/>
      <c r="DZ115" s="873"/>
    </row>
    <row r="116" spans="1:130" s="247" customFormat="1" ht="26.25" customHeight="1">
      <c r="A116" s="967"/>
      <c r="B116" s="968"/>
      <c r="C116" s="927" t="s">
        <v>470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222</v>
      </c>
      <c r="AB116" s="824"/>
      <c r="AC116" s="824"/>
      <c r="AD116" s="824"/>
      <c r="AE116" s="825"/>
      <c r="AF116" s="826">
        <v>558</v>
      </c>
      <c r="AG116" s="824"/>
      <c r="AH116" s="824"/>
      <c r="AI116" s="824"/>
      <c r="AJ116" s="825"/>
      <c r="AK116" s="826">
        <v>182</v>
      </c>
      <c r="AL116" s="824"/>
      <c r="AM116" s="824"/>
      <c r="AN116" s="824"/>
      <c r="AO116" s="825"/>
      <c r="AP116" s="871">
        <v>0</v>
      </c>
      <c r="AQ116" s="872"/>
      <c r="AR116" s="872"/>
      <c r="AS116" s="872"/>
      <c r="AT116" s="873"/>
      <c r="AU116" s="983"/>
      <c r="AV116" s="984"/>
      <c r="AW116" s="984"/>
      <c r="AX116" s="984"/>
      <c r="AY116" s="984"/>
      <c r="AZ116" s="910" t="s">
        <v>471</v>
      </c>
      <c r="BA116" s="911"/>
      <c r="BB116" s="911"/>
      <c r="BC116" s="911"/>
      <c r="BD116" s="911"/>
      <c r="BE116" s="911"/>
      <c r="BF116" s="911"/>
      <c r="BG116" s="911"/>
      <c r="BH116" s="911"/>
      <c r="BI116" s="911"/>
      <c r="BJ116" s="911"/>
      <c r="BK116" s="911"/>
      <c r="BL116" s="911"/>
      <c r="BM116" s="911"/>
      <c r="BN116" s="911"/>
      <c r="BO116" s="911"/>
      <c r="BP116" s="912"/>
      <c r="BQ116" s="860" t="s">
        <v>453</v>
      </c>
      <c r="BR116" s="861"/>
      <c r="BS116" s="861"/>
      <c r="BT116" s="861"/>
      <c r="BU116" s="861"/>
      <c r="BV116" s="861" t="s">
        <v>400</v>
      </c>
      <c r="BW116" s="861"/>
      <c r="BX116" s="861"/>
      <c r="BY116" s="861"/>
      <c r="BZ116" s="861"/>
      <c r="CA116" s="861" t="s">
        <v>444</v>
      </c>
      <c r="CB116" s="861"/>
      <c r="CC116" s="861"/>
      <c r="CD116" s="861"/>
      <c r="CE116" s="861"/>
      <c r="CF116" s="922" t="s">
        <v>444</v>
      </c>
      <c r="CG116" s="923"/>
      <c r="CH116" s="923"/>
      <c r="CI116" s="923"/>
      <c r="CJ116" s="923"/>
      <c r="CK116" s="978"/>
      <c r="CL116" s="865"/>
      <c r="CM116" s="868" t="s">
        <v>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446</v>
      </c>
      <c r="DM116" s="824"/>
      <c r="DN116" s="824"/>
      <c r="DO116" s="824"/>
      <c r="DP116" s="825"/>
      <c r="DQ116" s="826" t="s">
        <v>400</v>
      </c>
      <c r="DR116" s="824"/>
      <c r="DS116" s="824"/>
      <c r="DT116" s="824"/>
      <c r="DU116" s="825"/>
      <c r="DV116" s="871" t="s">
        <v>444</v>
      </c>
      <c r="DW116" s="872"/>
      <c r="DX116" s="872"/>
      <c r="DY116" s="872"/>
      <c r="DZ116" s="873"/>
    </row>
    <row r="117" spans="1:130" s="247" customFormat="1" ht="26.25" customHeight="1">
      <c r="A117" s="948" t="s">
        <v>194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473</v>
      </c>
      <c r="Z117" s="950"/>
      <c r="AA117" s="955">
        <v>635188</v>
      </c>
      <c r="AB117" s="956"/>
      <c r="AC117" s="956"/>
      <c r="AD117" s="956"/>
      <c r="AE117" s="957"/>
      <c r="AF117" s="958">
        <v>641365</v>
      </c>
      <c r="AG117" s="956"/>
      <c r="AH117" s="956"/>
      <c r="AI117" s="956"/>
      <c r="AJ117" s="957"/>
      <c r="AK117" s="958">
        <v>690008</v>
      </c>
      <c r="AL117" s="956"/>
      <c r="AM117" s="956"/>
      <c r="AN117" s="956"/>
      <c r="AO117" s="957"/>
      <c r="AP117" s="959"/>
      <c r="AQ117" s="960"/>
      <c r="AR117" s="960"/>
      <c r="AS117" s="960"/>
      <c r="AT117" s="961"/>
      <c r="AU117" s="983"/>
      <c r="AV117" s="984"/>
      <c r="AW117" s="984"/>
      <c r="AX117" s="984"/>
      <c r="AY117" s="984"/>
      <c r="AZ117" s="910" t="s">
        <v>474</v>
      </c>
      <c r="BA117" s="911"/>
      <c r="BB117" s="911"/>
      <c r="BC117" s="911"/>
      <c r="BD117" s="911"/>
      <c r="BE117" s="911"/>
      <c r="BF117" s="911"/>
      <c r="BG117" s="911"/>
      <c r="BH117" s="911"/>
      <c r="BI117" s="911"/>
      <c r="BJ117" s="911"/>
      <c r="BK117" s="911"/>
      <c r="BL117" s="911"/>
      <c r="BM117" s="911"/>
      <c r="BN117" s="911"/>
      <c r="BO117" s="911"/>
      <c r="BP117" s="912"/>
      <c r="BQ117" s="860" t="s">
        <v>400</v>
      </c>
      <c r="BR117" s="861"/>
      <c r="BS117" s="861"/>
      <c r="BT117" s="861"/>
      <c r="BU117" s="861"/>
      <c r="BV117" s="861" t="s">
        <v>456</v>
      </c>
      <c r="BW117" s="861"/>
      <c r="BX117" s="861"/>
      <c r="BY117" s="861"/>
      <c r="BZ117" s="861"/>
      <c r="CA117" s="861" t="s">
        <v>444</v>
      </c>
      <c r="CB117" s="861"/>
      <c r="CC117" s="861"/>
      <c r="CD117" s="861"/>
      <c r="CE117" s="861"/>
      <c r="CF117" s="922" t="s">
        <v>400</v>
      </c>
      <c r="CG117" s="923"/>
      <c r="CH117" s="923"/>
      <c r="CI117" s="923"/>
      <c r="CJ117" s="923"/>
      <c r="CK117" s="978"/>
      <c r="CL117" s="865"/>
      <c r="CM117" s="868" t="s">
        <v>475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456</v>
      </c>
      <c r="DM117" s="824"/>
      <c r="DN117" s="824"/>
      <c r="DO117" s="824"/>
      <c r="DP117" s="825"/>
      <c r="DQ117" s="826" t="s">
        <v>400</v>
      </c>
      <c r="DR117" s="824"/>
      <c r="DS117" s="824"/>
      <c r="DT117" s="824"/>
      <c r="DU117" s="825"/>
      <c r="DV117" s="871" t="s">
        <v>456</v>
      </c>
      <c r="DW117" s="872"/>
      <c r="DX117" s="872"/>
      <c r="DY117" s="872"/>
      <c r="DZ117" s="873"/>
    </row>
    <row r="118" spans="1:130" s="247" customFormat="1" ht="26.25" customHeight="1">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315</v>
      </c>
      <c r="AG118" s="949"/>
      <c r="AH118" s="949"/>
      <c r="AI118" s="949"/>
      <c r="AJ118" s="950"/>
      <c r="AK118" s="951" t="s">
        <v>314</v>
      </c>
      <c r="AL118" s="949"/>
      <c r="AM118" s="949"/>
      <c r="AN118" s="949"/>
      <c r="AO118" s="950"/>
      <c r="AP118" s="952" t="s">
        <v>438</v>
      </c>
      <c r="AQ118" s="953"/>
      <c r="AR118" s="953"/>
      <c r="AS118" s="953"/>
      <c r="AT118" s="954"/>
      <c r="AU118" s="983"/>
      <c r="AV118" s="984"/>
      <c r="AW118" s="984"/>
      <c r="AX118" s="984"/>
      <c r="AY118" s="984"/>
      <c r="AZ118" s="926" t="s">
        <v>476</v>
      </c>
      <c r="BA118" s="927"/>
      <c r="BB118" s="927"/>
      <c r="BC118" s="927"/>
      <c r="BD118" s="927"/>
      <c r="BE118" s="927"/>
      <c r="BF118" s="927"/>
      <c r="BG118" s="927"/>
      <c r="BH118" s="927"/>
      <c r="BI118" s="927"/>
      <c r="BJ118" s="927"/>
      <c r="BK118" s="927"/>
      <c r="BL118" s="927"/>
      <c r="BM118" s="927"/>
      <c r="BN118" s="927"/>
      <c r="BO118" s="927"/>
      <c r="BP118" s="928"/>
      <c r="BQ118" s="929" t="s">
        <v>444</v>
      </c>
      <c r="BR118" s="892"/>
      <c r="BS118" s="892"/>
      <c r="BT118" s="892"/>
      <c r="BU118" s="892"/>
      <c r="BV118" s="892" t="s">
        <v>400</v>
      </c>
      <c r="BW118" s="892"/>
      <c r="BX118" s="892"/>
      <c r="BY118" s="892"/>
      <c r="BZ118" s="892"/>
      <c r="CA118" s="892" t="s">
        <v>400</v>
      </c>
      <c r="CB118" s="892"/>
      <c r="CC118" s="892"/>
      <c r="CD118" s="892"/>
      <c r="CE118" s="892"/>
      <c r="CF118" s="922" t="s">
        <v>453</v>
      </c>
      <c r="CG118" s="923"/>
      <c r="CH118" s="923"/>
      <c r="CI118" s="923"/>
      <c r="CJ118" s="923"/>
      <c r="CK118" s="978"/>
      <c r="CL118" s="865"/>
      <c r="CM118" s="868" t="s">
        <v>477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456</v>
      </c>
      <c r="DM118" s="824"/>
      <c r="DN118" s="824"/>
      <c r="DO118" s="824"/>
      <c r="DP118" s="825"/>
      <c r="DQ118" s="826" t="s">
        <v>447</v>
      </c>
      <c r="DR118" s="824"/>
      <c r="DS118" s="824"/>
      <c r="DT118" s="824"/>
      <c r="DU118" s="825"/>
      <c r="DV118" s="871" t="s">
        <v>400</v>
      </c>
      <c r="DW118" s="872"/>
      <c r="DX118" s="872"/>
      <c r="DY118" s="872"/>
      <c r="DZ118" s="873"/>
    </row>
    <row r="119" spans="1:130" s="247" customFormat="1" ht="26.25" customHeight="1">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456</v>
      </c>
      <c r="AB119" s="942"/>
      <c r="AC119" s="942"/>
      <c r="AD119" s="942"/>
      <c r="AE119" s="943"/>
      <c r="AF119" s="944" t="s">
        <v>456</v>
      </c>
      <c r="AG119" s="942"/>
      <c r="AH119" s="942"/>
      <c r="AI119" s="942"/>
      <c r="AJ119" s="943"/>
      <c r="AK119" s="944" t="s">
        <v>415</v>
      </c>
      <c r="AL119" s="942"/>
      <c r="AM119" s="942"/>
      <c r="AN119" s="942"/>
      <c r="AO119" s="943"/>
      <c r="AP119" s="945" t="s">
        <v>400</v>
      </c>
      <c r="AQ119" s="946"/>
      <c r="AR119" s="946"/>
      <c r="AS119" s="946"/>
      <c r="AT119" s="947"/>
      <c r="AU119" s="985"/>
      <c r="AV119" s="986"/>
      <c r="AW119" s="986"/>
      <c r="AX119" s="986"/>
      <c r="AY119" s="986"/>
      <c r="AZ119" s="278" t="s">
        <v>194</v>
      </c>
      <c r="BA119" s="278"/>
      <c r="BB119" s="278"/>
      <c r="BC119" s="278"/>
      <c r="BD119" s="278"/>
      <c r="BE119" s="278"/>
      <c r="BF119" s="278"/>
      <c r="BG119" s="278"/>
      <c r="BH119" s="278"/>
      <c r="BI119" s="278"/>
      <c r="BJ119" s="278"/>
      <c r="BK119" s="278"/>
      <c r="BL119" s="278"/>
      <c r="BM119" s="278"/>
      <c r="BN119" s="278"/>
      <c r="BO119" s="924" t="s">
        <v>478</v>
      </c>
      <c r="BP119" s="925"/>
      <c r="BQ119" s="929">
        <v>8527537</v>
      </c>
      <c r="BR119" s="892"/>
      <c r="BS119" s="892"/>
      <c r="BT119" s="892"/>
      <c r="BU119" s="892"/>
      <c r="BV119" s="892">
        <v>8817306</v>
      </c>
      <c r="BW119" s="892"/>
      <c r="BX119" s="892"/>
      <c r="BY119" s="892"/>
      <c r="BZ119" s="892"/>
      <c r="CA119" s="892">
        <v>9141216</v>
      </c>
      <c r="CB119" s="892"/>
      <c r="CC119" s="892"/>
      <c r="CD119" s="892"/>
      <c r="CE119" s="892"/>
      <c r="CF119" s="790"/>
      <c r="CG119" s="791"/>
      <c r="CH119" s="791"/>
      <c r="CI119" s="791"/>
      <c r="CJ119" s="881"/>
      <c r="CK119" s="979"/>
      <c r="CL119" s="867"/>
      <c r="CM119" s="885" t="s">
        <v>479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456</v>
      </c>
      <c r="DH119" s="807"/>
      <c r="DI119" s="807"/>
      <c r="DJ119" s="807"/>
      <c r="DK119" s="808"/>
      <c r="DL119" s="809" t="s">
        <v>456</v>
      </c>
      <c r="DM119" s="807"/>
      <c r="DN119" s="807"/>
      <c r="DO119" s="807"/>
      <c r="DP119" s="808"/>
      <c r="DQ119" s="809" t="s">
        <v>400</v>
      </c>
      <c r="DR119" s="807"/>
      <c r="DS119" s="807"/>
      <c r="DT119" s="807"/>
      <c r="DU119" s="808"/>
      <c r="DV119" s="895" t="s">
        <v>453</v>
      </c>
      <c r="DW119" s="896"/>
      <c r="DX119" s="896"/>
      <c r="DY119" s="896"/>
      <c r="DZ119" s="897"/>
    </row>
    <row r="120" spans="1:130" s="247" customFormat="1" ht="26.25" customHeight="1">
      <c r="A120" s="864"/>
      <c r="B120" s="865"/>
      <c r="C120" s="868" t="s">
        <v>452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400</v>
      </c>
      <c r="AG120" s="824"/>
      <c r="AH120" s="824"/>
      <c r="AI120" s="824"/>
      <c r="AJ120" s="825"/>
      <c r="AK120" s="826" t="s">
        <v>400</v>
      </c>
      <c r="AL120" s="824"/>
      <c r="AM120" s="824"/>
      <c r="AN120" s="824"/>
      <c r="AO120" s="825"/>
      <c r="AP120" s="871" t="s">
        <v>400</v>
      </c>
      <c r="AQ120" s="872"/>
      <c r="AR120" s="872"/>
      <c r="AS120" s="872"/>
      <c r="AT120" s="873"/>
      <c r="AU120" s="930" t="s">
        <v>480</v>
      </c>
      <c r="AV120" s="931"/>
      <c r="AW120" s="931"/>
      <c r="AX120" s="931"/>
      <c r="AY120" s="932"/>
      <c r="AZ120" s="907" t="s">
        <v>481</v>
      </c>
      <c r="BA120" s="852"/>
      <c r="BB120" s="852"/>
      <c r="BC120" s="852"/>
      <c r="BD120" s="852"/>
      <c r="BE120" s="852"/>
      <c r="BF120" s="852"/>
      <c r="BG120" s="852"/>
      <c r="BH120" s="852"/>
      <c r="BI120" s="852"/>
      <c r="BJ120" s="852"/>
      <c r="BK120" s="852"/>
      <c r="BL120" s="852"/>
      <c r="BM120" s="852"/>
      <c r="BN120" s="852"/>
      <c r="BO120" s="852"/>
      <c r="BP120" s="853"/>
      <c r="BQ120" s="908">
        <v>5106049</v>
      </c>
      <c r="BR120" s="889"/>
      <c r="BS120" s="889"/>
      <c r="BT120" s="889"/>
      <c r="BU120" s="889"/>
      <c r="BV120" s="889">
        <v>5143125</v>
      </c>
      <c r="BW120" s="889"/>
      <c r="BX120" s="889"/>
      <c r="BY120" s="889"/>
      <c r="BZ120" s="889"/>
      <c r="CA120" s="889">
        <v>5197450</v>
      </c>
      <c r="CB120" s="889"/>
      <c r="CC120" s="889"/>
      <c r="CD120" s="889"/>
      <c r="CE120" s="889"/>
      <c r="CF120" s="913">
        <v>208.5</v>
      </c>
      <c r="CG120" s="914"/>
      <c r="CH120" s="914"/>
      <c r="CI120" s="914"/>
      <c r="CJ120" s="914"/>
      <c r="CK120" s="915" t="s">
        <v>482</v>
      </c>
      <c r="CL120" s="899"/>
      <c r="CM120" s="899"/>
      <c r="CN120" s="899"/>
      <c r="CO120" s="900"/>
      <c r="CP120" s="919" t="s">
        <v>483</v>
      </c>
      <c r="CQ120" s="920"/>
      <c r="CR120" s="920"/>
      <c r="CS120" s="920"/>
      <c r="CT120" s="920"/>
      <c r="CU120" s="920"/>
      <c r="CV120" s="920"/>
      <c r="CW120" s="920"/>
      <c r="CX120" s="920"/>
      <c r="CY120" s="920"/>
      <c r="CZ120" s="920"/>
      <c r="DA120" s="920"/>
      <c r="DB120" s="920"/>
      <c r="DC120" s="920"/>
      <c r="DD120" s="920"/>
      <c r="DE120" s="920"/>
      <c r="DF120" s="921"/>
      <c r="DG120" s="908">
        <v>990200</v>
      </c>
      <c r="DH120" s="889"/>
      <c r="DI120" s="889"/>
      <c r="DJ120" s="889"/>
      <c r="DK120" s="889"/>
      <c r="DL120" s="889">
        <v>885052</v>
      </c>
      <c r="DM120" s="889"/>
      <c r="DN120" s="889"/>
      <c r="DO120" s="889"/>
      <c r="DP120" s="889"/>
      <c r="DQ120" s="889">
        <v>870478</v>
      </c>
      <c r="DR120" s="889"/>
      <c r="DS120" s="889"/>
      <c r="DT120" s="889"/>
      <c r="DU120" s="889"/>
      <c r="DV120" s="890">
        <v>34.9</v>
      </c>
      <c r="DW120" s="890"/>
      <c r="DX120" s="890"/>
      <c r="DY120" s="890"/>
      <c r="DZ120" s="891"/>
    </row>
    <row r="121" spans="1:130" s="247" customFormat="1" ht="26.25" customHeight="1">
      <c r="A121" s="864"/>
      <c r="B121" s="865"/>
      <c r="C121" s="910" t="s">
        <v>484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453</v>
      </c>
      <c r="AB121" s="824"/>
      <c r="AC121" s="824"/>
      <c r="AD121" s="824"/>
      <c r="AE121" s="825"/>
      <c r="AF121" s="826" t="s">
        <v>454</v>
      </c>
      <c r="AG121" s="824"/>
      <c r="AH121" s="824"/>
      <c r="AI121" s="824"/>
      <c r="AJ121" s="825"/>
      <c r="AK121" s="826" t="s">
        <v>455</v>
      </c>
      <c r="AL121" s="824"/>
      <c r="AM121" s="824"/>
      <c r="AN121" s="824"/>
      <c r="AO121" s="825"/>
      <c r="AP121" s="871" t="s">
        <v>453</v>
      </c>
      <c r="AQ121" s="872"/>
      <c r="AR121" s="872"/>
      <c r="AS121" s="872"/>
      <c r="AT121" s="873"/>
      <c r="AU121" s="933"/>
      <c r="AV121" s="934"/>
      <c r="AW121" s="934"/>
      <c r="AX121" s="934"/>
      <c r="AY121" s="935"/>
      <c r="AZ121" s="859" t="s">
        <v>485</v>
      </c>
      <c r="BA121" s="794"/>
      <c r="BB121" s="794"/>
      <c r="BC121" s="794"/>
      <c r="BD121" s="794"/>
      <c r="BE121" s="794"/>
      <c r="BF121" s="794"/>
      <c r="BG121" s="794"/>
      <c r="BH121" s="794"/>
      <c r="BI121" s="794"/>
      <c r="BJ121" s="794"/>
      <c r="BK121" s="794"/>
      <c r="BL121" s="794"/>
      <c r="BM121" s="794"/>
      <c r="BN121" s="794"/>
      <c r="BO121" s="794"/>
      <c r="BP121" s="795"/>
      <c r="BQ121" s="860">
        <v>195299</v>
      </c>
      <c r="BR121" s="861"/>
      <c r="BS121" s="861"/>
      <c r="BT121" s="861"/>
      <c r="BU121" s="861"/>
      <c r="BV121" s="861">
        <v>170532</v>
      </c>
      <c r="BW121" s="861"/>
      <c r="BX121" s="861"/>
      <c r="BY121" s="861"/>
      <c r="BZ121" s="861"/>
      <c r="CA121" s="861">
        <v>122630</v>
      </c>
      <c r="CB121" s="861"/>
      <c r="CC121" s="861"/>
      <c r="CD121" s="861"/>
      <c r="CE121" s="861"/>
      <c r="CF121" s="922">
        <v>4.9000000000000004</v>
      </c>
      <c r="CG121" s="923"/>
      <c r="CH121" s="923"/>
      <c r="CI121" s="923"/>
      <c r="CJ121" s="923"/>
      <c r="CK121" s="916"/>
      <c r="CL121" s="902"/>
      <c r="CM121" s="902"/>
      <c r="CN121" s="902"/>
      <c r="CO121" s="903"/>
      <c r="CP121" s="882" t="s">
        <v>486</v>
      </c>
      <c r="CQ121" s="883"/>
      <c r="CR121" s="883"/>
      <c r="CS121" s="883"/>
      <c r="CT121" s="883"/>
      <c r="CU121" s="883"/>
      <c r="CV121" s="883"/>
      <c r="CW121" s="883"/>
      <c r="CX121" s="883"/>
      <c r="CY121" s="883"/>
      <c r="CZ121" s="883"/>
      <c r="DA121" s="883"/>
      <c r="DB121" s="883"/>
      <c r="DC121" s="883"/>
      <c r="DD121" s="883"/>
      <c r="DE121" s="883"/>
      <c r="DF121" s="884"/>
      <c r="DG121" s="860">
        <v>117628</v>
      </c>
      <c r="DH121" s="861"/>
      <c r="DI121" s="861"/>
      <c r="DJ121" s="861"/>
      <c r="DK121" s="861"/>
      <c r="DL121" s="861">
        <v>249592</v>
      </c>
      <c r="DM121" s="861"/>
      <c r="DN121" s="861"/>
      <c r="DO121" s="861"/>
      <c r="DP121" s="861"/>
      <c r="DQ121" s="861">
        <v>330182</v>
      </c>
      <c r="DR121" s="861"/>
      <c r="DS121" s="861"/>
      <c r="DT121" s="861"/>
      <c r="DU121" s="861"/>
      <c r="DV121" s="838">
        <v>13.2</v>
      </c>
      <c r="DW121" s="838"/>
      <c r="DX121" s="838"/>
      <c r="DY121" s="838"/>
      <c r="DZ121" s="839"/>
    </row>
    <row r="122" spans="1:130" s="247" customFormat="1" ht="26.25" customHeight="1">
      <c r="A122" s="864"/>
      <c r="B122" s="865"/>
      <c r="C122" s="868" t="s">
        <v>466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487</v>
      </c>
      <c r="AB122" s="824"/>
      <c r="AC122" s="824"/>
      <c r="AD122" s="824"/>
      <c r="AE122" s="825"/>
      <c r="AF122" s="826" t="s">
        <v>415</v>
      </c>
      <c r="AG122" s="824"/>
      <c r="AH122" s="824"/>
      <c r="AI122" s="824"/>
      <c r="AJ122" s="825"/>
      <c r="AK122" s="826" t="s">
        <v>456</v>
      </c>
      <c r="AL122" s="824"/>
      <c r="AM122" s="824"/>
      <c r="AN122" s="824"/>
      <c r="AO122" s="825"/>
      <c r="AP122" s="871" t="s">
        <v>453</v>
      </c>
      <c r="AQ122" s="872"/>
      <c r="AR122" s="872"/>
      <c r="AS122" s="872"/>
      <c r="AT122" s="873"/>
      <c r="AU122" s="933"/>
      <c r="AV122" s="934"/>
      <c r="AW122" s="934"/>
      <c r="AX122" s="934"/>
      <c r="AY122" s="935"/>
      <c r="AZ122" s="926" t="s">
        <v>488</v>
      </c>
      <c r="BA122" s="927"/>
      <c r="BB122" s="927"/>
      <c r="BC122" s="927"/>
      <c r="BD122" s="927"/>
      <c r="BE122" s="927"/>
      <c r="BF122" s="927"/>
      <c r="BG122" s="927"/>
      <c r="BH122" s="927"/>
      <c r="BI122" s="927"/>
      <c r="BJ122" s="927"/>
      <c r="BK122" s="927"/>
      <c r="BL122" s="927"/>
      <c r="BM122" s="927"/>
      <c r="BN122" s="927"/>
      <c r="BO122" s="927"/>
      <c r="BP122" s="928"/>
      <c r="BQ122" s="929">
        <v>3568031</v>
      </c>
      <c r="BR122" s="892"/>
      <c r="BS122" s="892"/>
      <c r="BT122" s="892"/>
      <c r="BU122" s="892"/>
      <c r="BV122" s="892">
        <v>5558531</v>
      </c>
      <c r="BW122" s="892"/>
      <c r="BX122" s="892"/>
      <c r="BY122" s="892"/>
      <c r="BZ122" s="892"/>
      <c r="CA122" s="892">
        <v>5821540</v>
      </c>
      <c r="CB122" s="892"/>
      <c r="CC122" s="892"/>
      <c r="CD122" s="892"/>
      <c r="CE122" s="892"/>
      <c r="CF122" s="893">
        <v>233.6</v>
      </c>
      <c r="CG122" s="894"/>
      <c r="CH122" s="894"/>
      <c r="CI122" s="894"/>
      <c r="CJ122" s="894"/>
      <c r="CK122" s="916"/>
      <c r="CL122" s="902"/>
      <c r="CM122" s="902"/>
      <c r="CN122" s="902"/>
      <c r="CO122" s="903"/>
      <c r="CP122" s="882" t="s">
        <v>489</v>
      </c>
      <c r="CQ122" s="883"/>
      <c r="CR122" s="883"/>
      <c r="CS122" s="883"/>
      <c r="CT122" s="883"/>
      <c r="CU122" s="883"/>
      <c r="CV122" s="883"/>
      <c r="CW122" s="883"/>
      <c r="CX122" s="883"/>
      <c r="CY122" s="883"/>
      <c r="CZ122" s="883"/>
      <c r="DA122" s="883"/>
      <c r="DB122" s="883"/>
      <c r="DC122" s="883"/>
      <c r="DD122" s="883"/>
      <c r="DE122" s="883"/>
      <c r="DF122" s="884"/>
      <c r="DG122" s="860">
        <v>7628</v>
      </c>
      <c r="DH122" s="861"/>
      <c r="DI122" s="861"/>
      <c r="DJ122" s="861"/>
      <c r="DK122" s="861"/>
      <c r="DL122" s="861" t="s">
        <v>415</v>
      </c>
      <c r="DM122" s="861"/>
      <c r="DN122" s="861"/>
      <c r="DO122" s="861"/>
      <c r="DP122" s="861"/>
      <c r="DQ122" s="861" t="s">
        <v>400</v>
      </c>
      <c r="DR122" s="861"/>
      <c r="DS122" s="861"/>
      <c r="DT122" s="861"/>
      <c r="DU122" s="861"/>
      <c r="DV122" s="838" t="s">
        <v>400</v>
      </c>
      <c r="DW122" s="838"/>
      <c r="DX122" s="838"/>
      <c r="DY122" s="838"/>
      <c r="DZ122" s="839"/>
    </row>
    <row r="123" spans="1:130" s="247" customFormat="1" ht="26.25" customHeight="1">
      <c r="A123" s="864"/>
      <c r="B123" s="865"/>
      <c r="C123" s="868" t="s">
        <v>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450</v>
      </c>
      <c r="AB123" s="824"/>
      <c r="AC123" s="824"/>
      <c r="AD123" s="824"/>
      <c r="AE123" s="825"/>
      <c r="AF123" s="826" t="s">
        <v>455</v>
      </c>
      <c r="AG123" s="824"/>
      <c r="AH123" s="824"/>
      <c r="AI123" s="824"/>
      <c r="AJ123" s="825"/>
      <c r="AK123" s="826" t="s">
        <v>455</v>
      </c>
      <c r="AL123" s="824"/>
      <c r="AM123" s="824"/>
      <c r="AN123" s="824"/>
      <c r="AO123" s="825"/>
      <c r="AP123" s="871" t="s">
        <v>415</v>
      </c>
      <c r="AQ123" s="872"/>
      <c r="AR123" s="872"/>
      <c r="AS123" s="872"/>
      <c r="AT123" s="873"/>
      <c r="AU123" s="936"/>
      <c r="AV123" s="937"/>
      <c r="AW123" s="937"/>
      <c r="AX123" s="937"/>
      <c r="AY123" s="937"/>
      <c r="AZ123" s="278" t="s">
        <v>194</v>
      </c>
      <c r="BA123" s="278"/>
      <c r="BB123" s="278"/>
      <c r="BC123" s="278"/>
      <c r="BD123" s="278"/>
      <c r="BE123" s="278"/>
      <c r="BF123" s="278"/>
      <c r="BG123" s="278"/>
      <c r="BH123" s="278"/>
      <c r="BI123" s="278"/>
      <c r="BJ123" s="278"/>
      <c r="BK123" s="278"/>
      <c r="BL123" s="278"/>
      <c r="BM123" s="278"/>
      <c r="BN123" s="278"/>
      <c r="BO123" s="924" t="s">
        <v>490</v>
      </c>
      <c r="BP123" s="925"/>
      <c r="BQ123" s="879">
        <v>8869379</v>
      </c>
      <c r="BR123" s="880"/>
      <c r="BS123" s="880"/>
      <c r="BT123" s="880"/>
      <c r="BU123" s="880"/>
      <c r="BV123" s="880">
        <v>10872188</v>
      </c>
      <c r="BW123" s="880"/>
      <c r="BX123" s="880"/>
      <c r="BY123" s="880"/>
      <c r="BZ123" s="880"/>
      <c r="CA123" s="880">
        <v>11141620</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t="s">
        <v>400</v>
      </c>
      <c r="DH123" s="824"/>
      <c r="DI123" s="824"/>
      <c r="DJ123" s="824"/>
      <c r="DK123" s="825"/>
      <c r="DL123" s="826" t="s">
        <v>400</v>
      </c>
      <c r="DM123" s="824"/>
      <c r="DN123" s="824"/>
      <c r="DO123" s="824"/>
      <c r="DP123" s="825"/>
      <c r="DQ123" s="826" t="s">
        <v>456</v>
      </c>
      <c r="DR123" s="824"/>
      <c r="DS123" s="824"/>
      <c r="DT123" s="824"/>
      <c r="DU123" s="825"/>
      <c r="DV123" s="871" t="s">
        <v>400</v>
      </c>
      <c r="DW123" s="872"/>
      <c r="DX123" s="872"/>
      <c r="DY123" s="872"/>
      <c r="DZ123" s="873"/>
    </row>
    <row r="124" spans="1:130" s="247" customFormat="1" ht="26.25" customHeight="1" thickBot="1">
      <c r="A124" s="864"/>
      <c r="B124" s="865"/>
      <c r="C124" s="868" t="s">
        <v>475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447</v>
      </c>
      <c r="AB124" s="824"/>
      <c r="AC124" s="824"/>
      <c r="AD124" s="824"/>
      <c r="AE124" s="825"/>
      <c r="AF124" s="826" t="s">
        <v>400</v>
      </c>
      <c r="AG124" s="824"/>
      <c r="AH124" s="824"/>
      <c r="AI124" s="824"/>
      <c r="AJ124" s="825"/>
      <c r="AK124" s="826" t="s">
        <v>415</v>
      </c>
      <c r="AL124" s="824"/>
      <c r="AM124" s="824"/>
      <c r="AN124" s="824"/>
      <c r="AO124" s="825"/>
      <c r="AP124" s="871" t="s">
        <v>456</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400</v>
      </c>
      <c r="BR124" s="878"/>
      <c r="BS124" s="878"/>
      <c r="BT124" s="878"/>
      <c r="BU124" s="878"/>
      <c r="BV124" s="878" t="s">
        <v>456</v>
      </c>
      <c r="BW124" s="878"/>
      <c r="BX124" s="878"/>
      <c r="BY124" s="878"/>
      <c r="BZ124" s="878"/>
      <c r="CA124" s="878" t="s">
        <v>456</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t="s">
        <v>456</v>
      </c>
      <c r="DH124" s="807"/>
      <c r="DI124" s="807"/>
      <c r="DJ124" s="807"/>
      <c r="DK124" s="808"/>
      <c r="DL124" s="809" t="s">
        <v>455</v>
      </c>
      <c r="DM124" s="807"/>
      <c r="DN124" s="807"/>
      <c r="DO124" s="807"/>
      <c r="DP124" s="808"/>
      <c r="DQ124" s="809" t="s">
        <v>400</v>
      </c>
      <c r="DR124" s="807"/>
      <c r="DS124" s="807"/>
      <c r="DT124" s="807"/>
      <c r="DU124" s="808"/>
      <c r="DV124" s="895" t="s">
        <v>400</v>
      </c>
      <c r="DW124" s="896"/>
      <c r="DX124" s="896"/>
      <c r="DY124" s="896"/>
      <c r="DZ124" s="897"/>
    </row>
    <row r="125" spans="1:130" s="247" customFormat="1" ht="26.25" customHeight="1">
      <c r="A125" s="864"/>
      <c r="B125" s="865"/>
      <c r="C125" s="868" t="s">
        <v>477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456</v>
      </c>
      <c r="AB125" s="824"/>
      <c r="AC125" s="824"/>
      <c r="AD125" s="824"/>
      <c r="AE125" s="825"/>
      <c r="AF125" s="826" t="s">
        <v>456</v>
      </c>
      <c r="AG125" s="824"/>
      <c r="AH125" s="824"/>
      <c r="AI125" s="824"/>
      <c r="AJ125" s="825"/>
      <c r="AK125" s="826" t="s">
        <v>456</v>
      </c>
      <c r="AL125" s="824"/>
      <c r="AM125" s="824"/>
      <c r="AN125" s="824"/>
      <c r="AO125" s="825"/>
      <c r="AP125" s="871" t="s">
        <v>456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494</v>
      </c>
      <c r="CL125" s="899"/>
      <c r="CM125" s="899"/>
      <c r="CN125" s="899"/>
      <c r="CO125" s="900"/>
      <c r="CP125" s="907" t="s">
        <v>495</v>
      </c>
      <c r="CQ125" s="852"/>
      <c r="CR125" s="852"/>
      <c r="CS125" s="852"/>
      <c r="CT125" s="852"/>
      <c r="CU125" s="852"/>
      <c r="CV125" s="852"/>
      <c r="CW125" s="852"/>
      <c r="CX125" s="852"/>
      <c r="CY125" s="852"/>
      <c r="CZ125" s="852"/>
      <c r="DA125" s="852"/>
      <c r="DB125" s="852"/>
      <c r="DC125" s="852"/>
      <c r="DD125" s="852"/>
      <c r="DE125" s="852"/>
      <c r="DF125" s="853"/>
      <c r="DG125" s="908" t="s">
        <v>456</v>
      </c>
      <c r="DH125" s="889"/>
      <c r="DI125" s="889"/>
      <c r="DJ125" s="889"/>
      <c r="DK125" s="889"/>
      <c r="DL125" s="889" t="s">
        <v>456</v>
      </c>
      <c r="DM125" s="889"/>
      <c r="DN125" s="889"/>
      <c r="DO125" s="889"/>
      <c r="DP125" s="889"/>
      <c r="DQ125" s="889" t="s">
        <v>456</v>
      </c>
      <c r="DR125" s="889"/>
      <c r="DS125" s="889"/>
      <c r="DT125" s="889"/>
      <c r="DU125" s="889"/>
      <c r="DV125" s="890" t="s">
        <v>455</v>
      </c>
      <c r="DW125" s="890"/>
      <c r="DX125" s="890"/>
      <c r="DY125" s="890"/>
      <c r="DZ125" s="891"/>
    </row>
    <row r="126" spans="1:130" s="247" customFormat="1" ht="26.25" customHeight="1" thickBot="1">
      <c r="A126" s="864"/>
      <c r="B126" s="865"/>
      <c r="C126" s="868" t="s">
        <v>479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3777</v>
      </c>
      <c r="AB126" s="824"/>
      <c r="AC126" s="824"/>
      <c r="AD126" s="824"/>
      <c r="AE126" s="825"/>
      <c r="AF126" s="826">
        <v>1887</v>
      </c>
      <c r="AG126" s="824"/>
      <c r="AH126" s="824"/>
      <c r="AI126" s="824"/>
      <c r="AJ126" s="825"/>
      <c r="AK126" s="826">
        <v>1887</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496</v>
      </c>
      <c r="CQ126" s="794"/>
      <c r="CR126" s="794"/>
      <c r="CS126" s="794"/>
      <c r="CT126" s="794"/>
      <c r="CU126" s="794"/>
      <c r="CV126" s="794"/>
      <c r="CW126" s="794"/>
      <c r="CX126" s="794"/>
      <c r="CY126" s="794"/>
      <c r="CZ126" s="794"/>
      <c r="DA126" s="794"/>
      <c r="DB126" s="794"/>
      <c r="DC126" s="794"/>
      <c r="DD126" s="794"/>
      <c r="DE126" s="794"/>
      <c r="DF126" s="795"/>
      <c r="DG126" s="860" t="s">
        <v>415</v>
      </c>
      <c r="DH126" s="861"/>
      <c r="DI126" s="861"/>
      <c r="DJ126" s="861"/>
      <c r="DK126" s="861"/>
      <c r="DL126" s="861" t="s">
        <v>415</v>
      </c>
      <c r="DM126" s="861"/>
      <c r="DN126" s="861"/>
      <c r="DO126" s="861"/>
      <c r="DP126" s="861"/>
      <c r="DQ126" s="861" t="s">
        <v>400</v>
      </c>
      <c r="DR126" s="861"/>
      <c r="DS126" s="861"/>
      <c r="DT126" s="861"/>
      <c r="DU126" s="861"/>
      <c r="DV126" s="838" t="s">
        <v>400</v>
      </c>
      <c r="DW126" s="838"/>
      <c r="DX126" s="838"/>
      <c r="DY126" s="838"/>
      <c r="DZ126" s="839"/>
    </row>
    <row r="127" spans="1:130" s="247" customFormat="1" ht="26.25" customHeight="1">
      <c r="A127" s="866"/>
      <c r="B127" s="867"/>
      <c r="C127" s="885" t="s">
        <v>497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487</v>
      </c>
      <c r="AB127" s="824"/>
      <c r="AC127" s="824"/>
      <c r="AD127" s="824"/>
      <c r="AE127" s="825"/>
      <c r="AF127" s="826" t="s">
        <v>456</v>
      </c>
      <c r="AG127" s="824"/>
      <c r="AH127" s="824"/>
      <c r="AI127" s="824"/>
      <c r="AJ127" s="825"/>
      <c r="AK127" s="826" t="s">
        <v>400</v>
      </c>
      <c r="AL127" s="824"/>
      <c r="AM127" s="824"/>
      <c r="AN127" s="824"/>
      <c r="AO127" s="825"/>
      <c r="AP127" s="871" t="s">
        <v>400</v>
      </c>
      <c r="AQ127" s="872"/>
      <c r="AR127" s="872"/>
      <c r="AS127" s="872"/>
      <c r="AT127" s="873"/>
      <c r="AU127" s="283"/>
      <c r="AV127" s="283"/>
      <c r="AW127" s="283"/>
      <c r="AX127" s="888" t="s">
        <v>498</v>
      </c>
      <c r="AY127" s="856"/>
      <c r="AZ127" s="856"/>
      <c r="BA127" s="856"/>
      <c r="BB127" s="856"/>
      <c r="BC127" s="856"/>
      <c r="BD127" s="856"/>
      <c r="BE127" s="857"/>
      <c r="BF127" s="855" t="s">
        <v>499</v>
      </c>
      <c r="BG127" s="856"/>
      <c r="BH127" s="856"/>
      <c r="BI127" s="856"/>
      <c r="BJ127" s="856"/>
      <c r="BK127" s="856"/>
      <c r="BL127" s="857"/>
      <c r="BM127" s="855" t="s">
        <v>500</v>
      </c>
      <c r="BN127" s="856"/>
      <c r="BO127" s="856"/>
      <c r="BP127" s="856"/>
      <c r="BQ127" s="856"/>
      <c r="BR127" s="856"/>
      <c r="BS127" s="857"/>
      <c r="BT127" s="855" t="s">
        <v>501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502</v>
      </c>
      <c r="CQ127" s="794"/>
      <c r="CR127" s="794"/>
      <c r="CS127" s="794"/>
      <c r="CT127" s="794"/>
      <c r="CU127" s="794"/>
      <c r="CV127" s="794"/>
      <c r="CW127" s="794"/>
      <c r="CX127" s="794"/>
      <c r="CY127" s="794"/>
      <c r="CZ127" s="794"/>
      <c r="DA127" s="794"/>
      <c r="DB127" s="794"/>
      <c r="DC127" s="794"/>
      <c r="DD127" s="794"/>
      <c r="DE127" s="794"/>
      <c r="DF127" s="795"/>
      <c r="DG127" s="860" t="s">
        <v>400</v>
      </c>
      <c r="DH127" s="861"/>
      <c r="DI127" s="861"/>
      <c r="DJ127" s="861"/>
      <c r="DK127" s="861"/>
      <c r="DL127" s="861" t="s">
        <v>400</v>
      </c>
      <c r="DM127" s="861"/>
      <c r="DN127" s="861"/>
      <c r="DO127" s="861"/>
      <c r="DP127" s="861"/>
      <c r="DQ127" s="861" t="s">
        <v>400</v>
      </c>
      <c r="DR127" s="861"/>
      <c r="DS127" s="861"/>
      <c r="DT127" s="861"/>
      <c r="DU127" s="861"/>
      <c r="DV127" s="838" t="s">
        <v>415</v>
      </c>
      <c r="DW127" s="838"/>
      <c r="DX127" s="838"/>
      <c r="DY127" s="838"/>
      <c r="DZ127" s="839"/>
    </row>
    <row r="128" spans="1:130" s="247" customFormat="1" ht="26.25" customHeight="1" thickBot="1">
      <c r="A128" s="840" t="s">
        <v>503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504</v>
      </c>
      <c r="X128" s="842"/>
      <c r="Y128" s="842"/>
      <c r="Z128" s="843"/>
      <c r="AA128" s="844">
        <v>20909</v>
      </c>
      <c r="AB128" s="845"/>
      <c r="AC128" s="845"/>
      <c r="AD128" s="845"/>
      <c r="AE128" s="846"/>
      <c r="AF128" s="847">
        <v>25604</v>
      </c>
      <c r="AG128" s="845"/>
      <c r="AH128" s="845"/>
      <c r="AI128" s="845"/>
      <c r="AJ128" s="846"/>
      <c r="AK128" s="847">
        <v>15320</v>
      </c>
      <c r="AL128" s="845"/>
      <c r="AM128" s="845"/>
      <c r="AN128" s="845"/>
      <c r="AO128" s="846"/>
      <c r="AP128" s="848"/>
      <c r="AQ128" s="849"/>
      <c r="AR128" s="849"/>
      <c r="AS128" s="849"/>
      <c r="AT128" s="850"/>
      <c r="AU128" s="283"/>
      <c r="AV128" s="283"/>
      <c r="AW128" s="283"/>
      <c r="AX128" s="851" t="s">
        <v>505</v>
      </c>
      <c r="AY128" s="852"/>
      <c r="AZ128" s="852"/>
      <c r="BA128" s="852"/>
      <c r="BB128" s="852"/>
      <c r="BC128" s="852"/>
      <c r="BD128" s="852"/>
      <c r="BE128" s="853"/>
      <c r="BF128" s="830" t="s">
        <v>400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506</v>
      </c>
      <c r="CQ128" s="772"/>
      <c r="CR128" s="772"/>
      <c r="CS128" s="772"/>
      <c r="CT128" s="772"/>
      <c r="CU128" s="772"/>
      <c r="CV128" s="772"/>
      <c r="CW128" s="772"/>
      <c r="CX128" s="772"/>
      <c r="CY128" s="772"/>
      <c r="CZ128" s="772"/>
      <c r="DA128" s="772"/>
      <c r="DB128" s="772"/>
      <c r="DC128" s="772"/>
      <c r="DD128" s="772"/>
      <c r="DE128" s="772"/>
      <c r="DF128" s="773"/>
      <c r="DG128" s="834" t="s">
        <v>456</v>
      </c>
      <c r="DH128" s="835"/>
      <c r="DI128" s="835"/>
      <c r="DJ128" s="835"/>
      <c r="DK128" s="835"/>
      <c r="DL128" s="835" t="s">
        <v>400</v>
      </c>
      <c r="DM128" s="835"/>
      <c r="DN128" s="835"/>
      <c r="DO128" s="835"/>
      <c r="DP128" s="835"/>
      <c r="DQ128" s="835" t="s">
        <v>400</v>
      </c>
      <c r="DR128" s="835"/>
      <c r="DS128" s="835"/>
      <c r="DT128" s="835"/>
      <c r="DU128" s="835"/>
      <c r="DV128" s="836" t="s">
        <v>415</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507</v>
      </c>
      <c r="X129" s="821"/>
      <c r="Y129" s="821"/>
      <c r="Z129" s="822"/>
      <c r="AA129" s="823">
        <v>3009888</v>
      </c>
      <c r="AB129" s="824"/>
      <c r="AC129" s="824"/>
      <c r="AD129" s="824"/>
      <c r="AE129" s="825"/>
      <c r="AF129" s="826">
        <v>2917677</v>
      </c>
      <c r="AG129" s="824"/>
      <c r="AH129" s="824"/>
      <c r="AI129" s="824"/>
      <c r="AJ129" s="825"/>
      <c r="AK129" s="826">
        <v>2977421</v>
      </c>
      <c r="AL129" s="824"/>
      <c r="AM129" s="824"/>
      <c r="AN129" s="824"/>
      <c r="AO129" s="825"/>
      <c r="AP129" s="827"/>
      <c r="AQ129" s="828"/>
      <c r="AR129" s="828"/>
      <c r="AS129" s="828"/>
      <c r="AT129" s="829"/>
      <c r="AU129" s="285"/>
      <c r="AV129" s="285"/>
      <c r="AW129" s="285"/>
      <c r="AX129" s="793" t="s">
        <v>508</v>
      </c>
      <c r="AY129" s="794"/>
      <c r="AZ129" s="794"/>
      <c r="BA129" s="794"/>
      <c r="BB129" s="794"/>
      <c r="BC129" s="794"/>
      <c r="BD129" s="794"/>
      <c r="BE129" s="795"/>
      <c r="BF129" s="813" t="s">
        <v>445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510</v>
      </c>
      <c r="X130" s="821"/>
      <c r="Y130" s="821"/>
      <c r="Z130" s="822"/>
      <c r="AA130" s="823">
        <v>485147</v>
      </c>
      <c r="AB130" s="824"/>
      <c r="AC130" s="824"/>
      <c r="AD130" s="824"/>
      <c r="AE130" s="825"/>
      <c r="AF130" s="826">
        <v>476378</v>
      </c>
      <c r="AG130" s="824"/>
      <c r="AH130" s="824"/>
      <c r="AI130" s="824"/>
      <c r="AJ130" s="825"/>
      <c r="AK130" s="826">
        <v>485034</v>
      </c>
      <c r="AL130" s="824"/>
      <c r="AM130" s="824"/>
      <c r="AN130" s="824"/>
      <c r="AO130" s="825"/>
      <c r="AP130" s="827"/>
      <c r="AQ130" s="828"/>
      <c r="AR130" s="828"/>
      <c r="AS130" s="828"/>
      <c r="AT130" s="829"/>
      <c r="AU130" s="285"/>
      <c r="AV130" s="285"/>
      <c r="AW130" s="285"/>
      <c r="AX130" s="793" t="s">
        <v>511</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512</v>
      </c>
      <c r="X131" s="804"/>
      <c r="Y131" s="804"/>
      <c r="Z131" s="805"/>
      <c r="AA131" s="806">
        <v>2524741</v>
      </c>
      <c r="AB131" s="807"/>
      <c r="AC131" s="807"/>
      <c r="AD131" s="807"/>
      <c r="AE131" s="808"/>
      <c r="AF131" s="809">
        <v>2441299</v>
      </c>
      <c r="AG131" s="807"/>
      <c r="AH131" s="807"/>
      <c r="AI131" s="807"/>
      <c r="AJ131" s="808"/>
      <c r="AK131" s="809">
        <v>2492387</v>
      </c>
      <c r="AL131" s="807"/>
      <c r="AM131" s="807"/>
      <c r="AN131" s="807"/>
      <c r="AO131" s="808"/>
      <c r="AP131" s="810"/>
      <c r="AQ131" s="811"/>
      <c r="AR131" s="811"/>
      <c r="AS131" s="811"/>
      <c r="AT131" s="812"/>
      <c r="AU131" s="285"/>
      <c r="AV131" s="285"/>
      <c r="AW131" s="285"/>
      <c r="AX131" s="771" t="s">
        <v>513</v>
      </c>
      <c r="AY131" s="772"/>
      <c r="AZ131" s="772"/>
      <c r="BA131" s="772"/>
      <c r="BB131" s="772"/>
      <c r="BC131" s="772"/>
      <c r="BD131" s="772"/>
      <c r="BE131" s="773"/>
      <c r="BF131" s="774" t="s">
        <v>415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515</v>
      </c>
      <c r="W132" s="784"/>
      <c r="X132" s="784"/>
      <c r="Y132" s="784"/>
      <c r="Z132" s="785"/>
      <c r="AA132" s="786">
        <v>5.1146632470000002</v>
      </c>
      <c r="AB132" s="787"/>
      <c r="AC132" s="787"/>
      <c r="AD132" s="787"/>
      <c r="AE132" s="788"/>
      <c r="AF132" s="789">
        <v>5.7093784909999998</v>
      </c>
      <c r="AG132" s="787"/>
      <c r="AH132" s="787"/>
      <c r="AI132" s="787"/>
      <c r="AJ132" s="788"/>
      <c r="AK132" s="789">
        <v>7.6093319380000004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516</v>
      </c>
      <c r="W133" s="763"/>
      <c r="X133" s="763"/>
      <c r="Y133" s="763"/>
      <c r="Z133" s="764"/>
      <c r="AA133" s="765">
        <v>5</v>
      </c>
      <c r="AB133" s="766"/>
      <c r="AC133" s="766"/>
      <c r="AD133" s="766"/>
      <c r="AE133" s="767"/>
      <c r="AF133" s="765">
        <v>5.0999999999999996</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d+mu2pzv9blG73gF7dDyVj2X9lvdYCfVfwpXTecZZrqvW+esnxNr49KwONwwpIOsrdm9EjQQAkb8h/FERO5YQ==" saltValue="cCscoL5J0qyjFOEurXJS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EFbBFa2x6oyHMZZ5iyiiMii9LpFZ7zkoDdPa4j7+cV7vjhI0agnGz2U8nUBSCKV97BszdKhnLIPM4I92BkKig==" saltValue="Eyx7e5f98L5DvBCCykU8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9P5r8dTuyEiYxK7fI5kGqsvo06Gyo/OD7vuIpmooe1FdOapCndwQyWVr8AmJ48MXRn390EhXDgT1WN3jfNpZQ==" saltValue="4DiNLhT96LouklnLqzM6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525</v>
      </c>
      <c r="AL9" s="1193"/>
      <c r="AM9" s="1193"/>
      <c r="AN9" s="1194"/>
      <c r="AO9" s="313">
        <v>776973</v>
      </c>
      <c r="AP9" s="313">
        <v>165068</v>
      </c>
      <c r="AQ9" s="314">
        <v>172204</v>
      </c>
      <c r="AR9" s="315">
        <v>-4.0999999999999996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526</v>
      </c>
      <c r="AL10" s="1193"/>
      <c r="AM10" s="1193"/>
      <c r="AN10" s="1194"/>
      <c r="AO10" s="316">
        <v>92655</v>
      </c>
      <c r="AP10" s="316">
        <v>19685</v>
      </c>
      <c r="AQ10" s="317">
        <v>20524</v>
      </c>
      <c r="AR10" s="318">
        <v>-4.0999999999999996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527</v>
      </c>
      <c r="AL11" s="1193"/>
      <c r="AM11" s="1193"/>
      <c r="AN11" s="1194"/>
      <c r="AO11" s="316">
        <v>175067</v>
      </c>
      <c r="AP11" s="316">
        <v>37193</v>
      </c>
      <c r="AQ11" s="317">
        <v>26395</v>
      </c>
      <c r="AR11" s="318">
        <v>40.9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528</v>
      </c>
      <c r="AL12" s="1193"/>
      <c r="AM12" s="1193"/>
      <c r="AN12" s="1194"/>
      <c r="AO12" s="316" t="s">
        <v>529</v>
      </c>
      <c r="AP12" s="316" t="s">
        <v>529</v>
      </c>
      <c r="AQ12" s="317">
        <v>1752</v>
      </c>
      <c r="AR12" s="318" t="s">
        <v>529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530</v>
      </c>
      <c r="AL13" s="1193"/>
      <c r="AM13" s="1193"/>
      <c r="AN13" s="1194"/>
      <c r="AO13" s="316" t="s">
        <v>529</v>
      </c>
      <c r="AP13" s="316" t="s">
        <v>529</v>
      </c>
      <c r="AQ13" s="317" t="s">
        <v>529</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531</v>
      </c>
      <c r="AL14" s="1193"/>
      <c r="AM14" s="1193"/>
      <c r="AN14" s="1194"/>
      <c r="AO14" s="316">
        <v>35244</v>
      </c>
      <c r="AP14" s="316">
        <v>7488</v>
      </c>
      <c r="AQ14" s="317">
        <v>7974</v>
      </c>
      <c r="AR14" s="318">
        <v>-6.1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532</v>
      </c>
      <c r="AL15" s="1193"/>
      <c r="AM15" s="1193"/>
      <c r="AN15" s="1194"/>
      <c r="AO15" s="316">
        <v>13378</v>
      </c>
      <c r="AP15" s="316">
        <v>2842</v>
      </c>
      <c r="AQ15" s="317">
        <v>4531</v>
      </c>
      <c r="AR15" s="318">
        <v>-37.299999999999997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533</v>
      </c>
      <c r="AL16" s="1196"/>
      <c r="AM16" s="1196"/>
      <c r="AN16" s="1197"/>
      <c r="AO16" s="316">
        <v>-93384</v>
      </c>
      <c r="AP16" s="316">
        <v>-19839</v>
      </c>
      <c r="AQ16" s="317">
        <v>-15679</v>
      </c>
      <c r="AR16" s="318">
        <v>26.5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194</v>
      </c>
      <c r="AL17" s="1196"/>
      <c r="AM17" s="1196"/>
      <c r="AN17" s="1197"/>
      <c r="AO17" s="316">
        <v>999933</v>
      </c>
      <c r="AP17" s="316">
        <v>212435</v>
      </c>
      <c r="AQ17" s="317">
        <v>217700</v>
      </c>
      <c r="AR17" s="318">
        <v>-2.4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538</v>
      </c>
      <c r="AL21" s="1190"/>
      <c r="AM21" s="1190"/>
      <c r="AN21" s="1191"/>
      <c r="AO21" s="328">
        <v>17.850000000000001</v>
      </c>
      <c r="AP21" s="329">
        <v>19.600000000000001</v>
      </c>
      <c r="AQ21" s="330">
        <v>-1.75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539</v>
      </c>
      <c r="AL22" s="1190"/>
      <c r="AM22" s="1190"/>
      <c r="AN22" s="1191"/>
      <c r="AO22" s="333">
        <v>98</v>
      </c>
      <c r="AP22" s="334">
        <v>95.1</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543</v>
      </c>
      <c r="AL32" s="1181"/>
      <c r="AM32" s="1181"/>
      <c r="AN32" s="1182"/>
      <c r="AO32" s="343">
        <v>577066</v>
      </c>
      <c r="AP32" s="343">
        <v>122597</v>
      </c>
      <c r="AQ32" s="344">
        <v>110920</v>
      </c>
      <c r="AR32" s="345">
        <v>10.5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544</v>
      </c>
      <c r="AL33" s="1181"/>
      <c r="AM33" s="1181"/>
      <c r="AN33" s="1182"/>
      <c r="AO33" s="343" t="s">
        <v>529</v>
      </c>
      <c r="AP33" s="343" t="s">
        <v>529</v>
      </c>
      <c r="AQ33" s="344" t="s">
        <v>529</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545</v>
      </c>
      <c r="AL34" s="1181"/>
      <c r="AM34" s="1181"/>
      <c r="AN34" s="1182"/>
      <c r="AO34" s="343" t="s">
        <v>529</v>
      </c>
      <c r="AP34" s="343" t="s">
        <v>529</v>
      </c>
      <c r="AQ34" s="344" t="s">
        <v>529</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546</v>
      </c>
      <c r="AL35" s="1181"/>
      <c r="AM35" s="1181"/>
      <c r="AN35" s="1182"/>
      <c r="AO35" s="343">
        <v>109582</v>
      </c>
      <c r="AP35" s="343">
        <v>23281</v>
      </c>
      <c r="AQ35" s="344">
        <v>30367</v>
      </c>
      <c r="AR35" s="345">
        <v>-23.3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547</v>
      </c>
      <c r="AL36" s="1181"/>
      <c r="AM36" s="1181"/>
      <c r="AN36" s="1182"/>
      <c r="AO36" s="343">
        <v>1291</v>
      </c>
      <c r="AP36" s="343">
        <v>274</v>
      </c>
      <c r="AQ36" s="344">
        <v>2045</v>
      </c>
      <c r="AR36" s="345">
        <v>-86.6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548</v>
      </c>
      <c r="AL37" s="1181"/>
      <c r="AM37" s="1181"/>
      <c r="AN37" s="1182"/>
      <c r="AO37" s="343">
        <v>1887</v>
      </c>
      <c r="AP37" s="343">
        <v>401</v>
      </c>
      <c r="AQ37" s="344">
        <v>314</v>
      </c>
      <c r="AR37" s="345">
        <v>27.7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549</v>
      </c>
      <c r="AL38" s="1184"/>
      <c r="AM38" s="1184"/>
      <c r="AN38" s="1185"/>
      <c r="AO38" s="346">
        <v>182</v>
      </c>
      <c r="AP38" s="346">
        <v>39</v>
      </c>
      <c r="AQ38" s="347">
        <v>28</v>
      </c>
      <c r="AR38" s="335">
        <v>39.299999999999997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550</v>
      </c>
      <c r="AL39" s="1184"/>
      <c r="AM39" s="1184"/>
      <c r="AN39" s="1185"/>
      <c r="AO39" s="343">
        <v>-15320</v>
      </c>
      <c r="AP39" s="343">
        <v>-3255</v>
      </c>
      <c r="AQ39" s="344">
        <v>-3766</v>
      </c>
      <c r="AR39" s="345">
        <v>-13.6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551</v>
      </c>
      <c r="AL40" s="1181"/>
      <c r="AM40" s="1181"/>
      <c r="AN40" s="1182"/>
      <c r="AO40" s="343">
        <v>-485034</v>
      </c>
      <c r="AP40" s="343">
        <v>-103045</v>
      </c>
      <c r="AQ40" s="344">
        <v>-106993</v>
      </c>
      <c r="AR40" s="345">
        <v>-3.7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306</v>
      </c>
      <c r="AL41" s="1187"/>
      <c r="AM41" s="1187"/>
      <c r="AN41" s="1188"/>
      <c r="AO41" s="343">
        <v>189654</v>
      </c>
      <c r="AP41" s="343">
        <v>40292</v>
      </c>
      <c r="AQ41" s="344">
        <v>32915</v>
      </c>
      <c r="AR41" s="345">
        <v>22.4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520</v>
      </c>
      <c r="AN49" s="1175" t="s">
        <v>555</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927701</v>
      </c>
      <c r="AN51" s="365">
        <v>175137</v>
      </c>
      <c r="AO51" s="366">
        <v>8.8000000000000007</v>
      </c>
      <c r="AP51" s="367">
        <v>245039</v>
      </c>
      <c r="AQ51" s="368">
        <v>90.7</v>
      </c>
      <c r="AR51" s="369">
        <v>-81.900000000000006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478440</v>
      </c>
      <c r="AN52" s="373">
        <v>90323</v>
      </c>
      <c r="AO52" s="374">
        <v>-18.8</v>
      </c>
      <c r="AP52" s="375">
        <v>108922</v>
      </c>
      <c r="AQ52" s="376">
        <v>73.5</v>
      </c>
      <c r="AR52" s="377">
        <v>-92.3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1248264</v>
      </c>
      <c r="AN53" s="365">
        <v>243279</v>
      </c>
      <c r="AO53" s="366">
        <v>38.9</v>
      </c>
      <c r="AP53" s="367">
        <v>237994</v>
      </c>
      <c r="AQ53" s="368">
        <v>-2.9</v>
      </c>
      <c r="AR53" s="369">
        <v>41.8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711156</v>
      </c>
      <c r="AN54" s="373">
        <v>138600</v>
      </c>
      <c r="AO54" s="374">
        <v>53.4</v>
      </c>
      <c r="AP54" s="375">
        <v>110361</v>
      </c>
      <c r="AQ54" s="376">
        <v>1.3</v>
      </c>
      <c r="AR54" s="377">
        <v>52.1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2258969</v>
      </c>
      <c r="AN55" s="365">
        <v>452881</v>
      </c>
      <c r="AO55" s="366">
        <v>86.2</v>
      </c>
      <c r="AP55" s="367">
        <v>267911</v>
      </c>
      <c r="AQ55" s="368">
        <v>12.6</v>
      </c>
      <c r="AR55" s="369">
        <v>73.599999999999994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1166293</v>
      </c>
      <c r="AN56" s="373">
        <v>233820</v>
      </c>
      <c r="AO56" s="374">
        <v>68.7</v>
      </c>
      <c r="AP56" s="375">
        <v>106425</v>
      </c>
      <c r="AQ56" s="376">
        <v>-3.6</v>
      </c>
      <c r="AR56" s="377">
        <v>72.3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1398379</v>
      </c>
      <c r="AN57" s="365">
        <v>288266</v>
      </c>
      <c r="AO57" s="366">
        <v>-36.299999999999997</v>
      </c>
      <c r="AP57" s="367">
        <v>228215</v>
      </c>
      <c r="AQ57" s="368">
        <v>-14.8</v>
      </c>
      <c r="AR57" s="369">
        <v>-21.5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713100</v>
      </c>
      <c r="AN58" s="373">
        <v>147001</v>
      </c>
      <c r="AO58" s="374">
        <v>-37.1</v>
      </c>
      <c r="AP58" s="375">
        <v>117571</v>
      </c>
      <c r="AQ58" s="376">
        <v>10.5</v>
      </c>
      <c r="AR58" s="377">
        <v>-47.6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1330890</v>
      </c>
      <c r="AN59" s="365">
        <v>282747</v>
      </c>
      <c r="AO59" s="366">
        <v>-1.9</v>
      </c>
      <c r="AP59" s="367">
        <v>264232</v>
      </c>
      <c r="AQ59" s="368">
        <v>15.8</v>
      </c>
      <c r="AR59" s="369">
        <v>-17.7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1077600</v>
      </c>
      <c r="AN60" s="373">
        <v>228936</v>
      </c>
      <c r="AO60" s="374">
        <v>55.7</v>
      </c>
      <c r="AP60" s="375">
        <v>133959</v>
      </c>
      <c r="AQ60" s="376">
        <v>13.9</v>
      </c>
      <c r="AR60" s="377">
        <v>41.8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1432841</v>
      </c>
      <c r="AN61" s="380">
        <v>288462</v>
      </c>
      <c r="AO61" s="381">
        <v>19.100000000000001</v>
      </c>
      <c r="AP61" s="382">
        <v>248678</v>
      </c>
      <c r="AQ61" s="383">
        <v>20.3</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829318</v>
      </c>
      <c r="AN62" s="373">
        <v>167736</v>
      </c>
      <c r="AO62" s="374">
        <v>24.4</v>
      </c>
      <c r="AP62" s="375">
        <v>115448</v>
      </c>
      <c r="AQ62" s="376">
        <v>19.100000000000001</v>
      </c>
      <c r="AR62" s="377">
        <v>5.3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ki4d/q+4SPs/+Ej5hFBXuIXCZIn2TKWi3IktSUYorNu74Y9buJ9o4PvRSaaFkFl1/eqeRbaTuEi10/1niduSw==" saltValue="0aybXTiQcmzi9DmVwLr5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qLOXkoQFJz7BJ/gEym3PpEZszabMpIQGAJeBaqfo1ZAyonK6/MpZp9iQMelLmF8serxvAdyUIr0Ym8JIG2nsaA==" saltValue="pvbXrLLy/Mk8jWYNeBs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LIUHWeUeFKz3MgSHPUjXBs3RChtbD/5Uz9nlAD23tqvkDiyLWUbeu8XvxuwOI1vjT8v8l/uaR7uRbCTV+16MJg==" saltValue="PY0ixiXlfbn/5/guPfT8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98" t="s">
        <v>3</v>
      </c>
      <c r="D47" s="1198"/>
      <c r="E47" s="1199"/>
      <c r="F47" s="11">
        <v>79.5</v>
      </c>
      <c r="G47" s="12">
        <v>89.56</v>
      </c>
      <c r="H47" s="12">
        <v>86.27</v>
      </c>
      <c r="I47" s="12">
        <v>76.92</v>
      </c>
      <c r="J47" s="13">
        <v>58.3</v>
      </c>
    </row>
    <row r="48" spans="2:10" ht="57.75" customHeight="1">
      <c r="B48" s="14"/>
      <c r="C48" s="1200" t="s">
        <v>4</v>
      </c>
      <c r="D48" s="1200"/>
      <c r="E48" s="1201"/>
      <c r="F48" s="15">
        <v>11.16</v>
      </c>
      <c r="G48" s="16">
        <v>15.17</v>
      </c>
      <c r="H48" s="16">
        <v>8.7100000000000009</v>
      </c>
      <c r="I48" s="16">
        <v>2.34</v>
      </c>
      <c r="J48" s="17">
        <v>3.56</v>
      </c>
    </row>
    <row r="49" spans="2:10" ht="57.75" customHeight="1" thickBot="1">
      <c r="B49" s="18"/>
      <c r="C49" s="1202" t="s">
        <v>5</v>
      </c>
      <c r="D49" s="1202"/>
      <c r="E49" s="1203"/>
      <c r="F49" s="19">
        <v>1.73</v>
      </c>
      <c r="G49" s="20">
        <v>3.74</v>
      </c>
      <c r="H49" s="20" t="s">
        <v>576</v>
      </c>
      <c r="I49" s="20" t="s">
        <v>577</v>
      </c>
      <c r="J49" s="21" t="s">
        <v>578</v>
      </c>
    </row>
    <row r="50" spans="2:10" ht="13.5" customHeight="1"/>
  </sheetData>
  <sheetProtection algorithmName="SHA-512" hashValue="SFLJ0UAciyb4ld5DWM9LRRUaTmF6b8gFygHK34dWPnHssndkpaxldAxusa6SaVjihaPKnKqjS4iDeTqCYeuboA==" saltValue="LCjCyhJi06/Vsv/X9gYX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寒 康洋</cp:lastModifiedBy>
  <cp:lastPrinted>2021-02-26T11:07:11Z</cp:lastPrinted>
  <dcterms:created xsi:type="dcterms:W3CDTF">2021-02-05T00:37:06Z</dcterms:created>
  <dcterms:modified xsi:type="dcterms:W3CDTF">2021-10-19T00:49:29Z</dcterms:modified>
  <cp:category/>
</cp:coreProperties>
</file>