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l01\250水道課\上下水道Ｇ\12太田\04.調査関係\令和７年度\10.公営企業に係る経営比較分析表（令和6年度決算）の分析・公表について\"/>
    </mc:Choice>
  </mc:AlternateContent>
  <xr:revisionPtr revIDLastSave="0" documentId="13_ncr:1_{A7E7423F-35A2-4C7A-A0F8-29CE167B9EC5}" xr6:coauthVersionLast="47" xr6:coauthVersionMax="47" xr10:uidLastSave="{00000000-0000-0000-0000-000000000000}"/>
  <workbookProtection workbookAlgorithmName="SHA-512" workbookHashValue="7XTBs8EwNYvz2UvsT7GelMZLrLXWwZUQUjYqUFFOw2ChCXVseUdsDzkcIwM4w+qqxs61qMDNZPBOwc9W1s1UBg==" workbookSaltValue="diXcGY5Rx4FYHynuySGsi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BB10" i="4"/>
  <c r="AT10" i="4"/>
  <c r="AL10" i="4"/>
  <c r="I10" i="4"/>
  <c r="B10" i="4"/>
  <c r="AD8" i="4"/>
  <c r="W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<sst xmlns="http://schemas.openxmlformats.org/spreadsheetml/2006/main" count="316" uniqueCount="112">
  <si>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</si>
  <si>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</si>
  <si>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</si>
  <si>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</si>
  <si>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</si>
  <si>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</si>
  <si>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</si>
  <si>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</si>
  <si>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</si>
  <si>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</si>
  <si>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</si>
  <si>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</si>
  <si>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</si>
  <si>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</si>
  <si>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</si>
  <si>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</si>
  <si>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</si>
  <si>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</si>
  <si>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</si>
  <si>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</si>
  <si>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</si>
  <si>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</si>
  <si>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</si>
  <si>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</si>
  <si>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</si>
  <si>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</si>
  <si>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</si>
  <si>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</si>
  <si>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</si>
  <si>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</si>
  <si>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</si>
  <si>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</si>
  <si>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</si>
  <si>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</si>
  <si>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</si>
  <si>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</si>
  <si>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</si>
  <si>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</si>
  <si>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</si>
  <si>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</si>
  <si>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</si>
  <si>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</si>
  <si>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</si>
  <si>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</si>
  <si>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</si>
  <si>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</si>
  <si>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</si>
  <si>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</si>
  <si>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</si>
  <si>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</si>
  <si>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</si>
  <si>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</si>
  <si>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</si>
  <si>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</si>
  <si>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</si>
  <si>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</si>
  <si>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</si>
  <si>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</si>
  <si>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</si>
  <si>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</si>
  <si>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</si>
  <si>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</si>
  <si>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</si>
  <si>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</si>
  <si>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</si>
  <si>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</si>
  <si>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</si>
  <si>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</si>
  <si>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</si>
  <si>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</si>
  <si>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</si>
  <si>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</si>
  <si>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</si>
  <si>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</si>
  <si>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</si>
  <si>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</si>
  <si>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</si>
  <si>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</si>
  <si>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</si>
  <si>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</si>
  <si>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</si>
  <si>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</si>
  <si>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</si>
  <si>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</si>
  <si>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</si>
  <si>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</si>
  <si>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</si>
  <si>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</si>
  <si>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</si>
  <si>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</si>
  <si>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</si>
  <si>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</si>
  <si>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</si>
  <si>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上ノ国町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</si>
  <si>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</si>
  <si>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</si>
  <si>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</si>
  <si>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</si>
  <si>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</si>
  <si>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</si>
  <si>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</si>
  <si>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</si>
  <si>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</si>
  <si>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</si>
  <si>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</si>
  <si>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</si>
  <si>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</si>
  <si>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</si>
  <si>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</si>
  <si>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当町の水道事業の経営については、料金回収率の低さや給水原価の高さなど、経営の効率性に課題が見られる。
　また、類似団体と比較すると財源を占める企業債の割合が大きく有収率は低くなっている。
　今後も水道施設の老朽化に伴う更新費用の増大や人口減少に伴う料金収入の減少により、経営状況がますます厳しくなることが予想されるため、有収率の改善による給水収益の確保や費用の節減に務める必要がある。
</t>
    <rPh sb="1" eb="3">
      <t>トウチョウ</t>
    </rPh>
    <rPh sb="4" eb="8">
      <t>スイドウジギョウ</t>
    </rPh>
    <rPh sb="9" eb="11">
      <t>ケイエイ</t>
    </rPh>
    <rPh sb="17" eb="22">
      <t>リョウキンカイシュウリツ</t>
    </rPh>
    <rPh sb="23" eb="24">
      <t>ヒク</t>
    </rPh>
    <rPh sb="26" eb="28">
      <t>キュウスイ</t>
    </rPh>
    <rPh sb="28" eb="30">
      <t>ゲンカ</t>
    </rPh>
    <rPh sb="31" eb="32">
      <t>タカ</t>
    </rPh>
    <rPh sb="36" eb="38">
      <t>ケイエイ</t>
    </rPh>
    <rPh sb="39" eb="42">
      <t>コウリツセイ</t>
    </rPh>
    <rPh sb="43" eb="45">
      <t>カダイ</t>
    </rPh>
    <rPh sb="46" eb="47">
      <t>ミ</t>
    </rPh>
    <rPh sb="56" eb="58">
      <t>ルイジ</t>
    </rPh>
    <rPh sb="58" eb="60">
      <t>ダンタイ</t>
    </rPh>
    <rPh sb="61" eb="63">
      <t>ヒカク</t>
    </rPh>
    <rPh sb="66" eb="68">
      <t>ザイゲン</t>
    </rPh>
    <rPh sb="69" eb="70">
      <t>シ</t>
    </rPh>
    <rPh sb="72" eb="75">
      <t>キギョウサイ</t>
    </rPh>
    <rPh sb="76" eb="78">
      <t>ワリアイ</t>
    </rPh>
    <rPh sb="79" eb="80">
      <t>オオ</t>
    </rPh>
    <rPh sb="82" eb="85">
      <t>ユウシュウリツ</t>
    </rPh>
    <rPh sb="86" eb="87">
      <t>ヒク</t>
    </rPh>
    <rPh sb="96" eb="98">
      <t>コンゴ</t>
    </rPh>
    <rPh sb="99" eb="103">
      <t>スイドウシセツ</t>
    </rPh>
    <rPh sb="104" eb="107">
      <t>ロウキュウカ</t>
    </rPh>
    <rPh sb="108" eb="109">
      <t>トモナ</t>
    </rPh>
    <rPh sb="110" eb="114">
      <t>コウシンヒヨウ</t>
    </rPh>
    <rPh sb="115" eb="117">
      <t>ゾウダイ</t>
    </rPh>
    <rPh sb="118" eb="122">
      <t>ジンコウゲンショウ</t>
    </rPh>
    <rPh sb="123" eb="124">
      <t>トモナ</t>
    </rPh>
    <rPh sb="125" eb="129">
      <t>リョウキンシュウニュウ</t>
    </rPh>
    <rPh sb="130" eb="132">
      <t>ゲンショウ</t>
    </rPh>
    <rPh sb="136" eb="138">
      <t>ケイエイ</t>
    </rPh>
    <rPh sb="138" eb="140">
      <t>ジョウキョウ</t>
    </rPh>
    <rPh sb="145" eb="146">
      <t>キビ</t>
    </rPh>
    <rPh sb="153" eb="155">
      <t>ヨソウ</t>
    </rPh>
    <rPh sb="161" eb="164">
      <t>ユウシュウリツ</t>
    </rPh>
    <rPh sb="165" eb="167">
      <t>カイゼン</t>
    </rPh>
    <rPh sb="170" eb="172">
      <t>キュウスイ</t>
    </rPh>
    <rPh sb="172" eb="174">
      <t>シュウエキ</t>
    </rPh>
    <rPh sb="175" eb="177">
      <t>カクホ</t>
    </rPh>
    <rPh sb="178" eb="180">
      <t>ヒヨウ</t>
    </rPh>
    <rPh sb="181" eb="183">
      <t>セツゲン</t>
    </rPh>
    <rPh sb="184" eb="185">
      <t>ツト</t>
    </rPh>
    <rPh sb="187" eb="189">
      <t>ヒツヨウ</t>
    </rPh>
    <phoneticPr fontId="4"/>
  </si>
  <si>
    <t>　令和６年度は法適用初年度であるため、経年による推移分析はできないが、本団体における老朽化の状況においては、管路経年化率は高い水準にあり耐用年数を経過した管路が相当程度存在している状況がうかがえる。
　管路更新率は類似団体平均より高く、老朽管の更新が進んでいる状況であるが今後も継続して更新を進めることが必要である。</t>
    <rPh sb="1" eb="3">
      <t>レイワ</t>
    </rPh>
    <rPh sb="4" eb="6">
      <t>ネンド</t>
    </rPh>
    <rPh sb="7" eb="10">
      <t>ホウテキヨウ</t>
    </rPh>
    <rPh sb="10" eb="13">
      <t>ショネンド</t>
    </rPh>
    <rPh sb="19" eb="21">
      <t>ケイネン</t>
    </rPh>
    <rPh sb="24" eb="26">
      <t>スイイ</t>
    </rPh>
    <rPh sb="26" eb="28">
      <t>ブンセキ</t>
    </rPh>
    <rPh sb="35" eb="38">
      <t>ホンダンタイ</t>
    </rPh>
    <rPh sb="42" eb="45">
      <t>ロウキュウカ</t>
    </rPh>
    <rPh sb="46" eb="48">
      <t>ジョウキョウ</t>
    </rPh>
    <rPh sb="54" eb="56">
      <t>カンロ</t>
    </rPh>
    <rPh sb="56" eb="59">
      <t>ケイネンカ</t>
    </rPh>
    <rPh sb="59" eb="60">
      <t>リツ</t>
    </rPh>
    <rPh sb="61" eb="62">
      <t>タカ</t>
    </rPh>
    <rPh sb="63" eb="65">
      <t>スイジュン</t>
    </rPh>
    <rPh sb="68" eb="72">
      <t>タイヨウネンスウ</t>
    </rPh>
    <rPh sb="73" eb="75">
      <t>ケイカ</t>
    </rPh>
    <rPh sb="77" eb="79">
      <t>カンロ</t>
    </rPh>
    <rPh sb="80" eb="84">
      <t>ソウトウテイド</t>
    </rPh>
    <rPh sb="84" eb="86">
      <t>ソンザイ</t>
    </rPh>
    <rPh sb="90" eb="92">
      <t>ジョウキョウ</t>
    </rPh>
    <rPh sb="101" eb="103">
      <t>カンロ</t>
    </rPh>
    <rPh sb="103" eb="105">
      <t>コウシン</t>
    </rPh>
    <rPh sb="105" eb="106">
      <t>リツ</t>
    </rPh>
    <rPh sb="107" eb="109">
      <t>ルイジ</t>
    </rPh>
    <rPh sb="109" eb="111">
      <t>ダンタイ</t>
    </rPh>
    <rPh sb="111" eb="113">
      <t>ヘイキン</t>
    </rPh>
    <rPh sb="115" eb="116">
      <t>タカ</t>
    </rPh>
    <rPh sb="118" eb="121">
      <t>ロウキュウカン</t>
    </rPh>
    <rPh sb="122" eb="124">
      <t>コウシン</t>
    </rPh>
    <rPh sb="125" eb="126">
      <t>スス</t>
    </rPh>
    <rPh sb="130" eb="132">
      <t>ジョウキョウ</t>
    </rPh>
    <rPh sb="136" eb="138">
      <t>コンゴ</t>
    </rPh>
    <rPh sb="139" eb="141">
      <t>ケイゾク</t>
    </rPh>
    <rPh sb="143" eb="145">
      <t>コウシン</t>
    </rPh>
    <rPh sb="146" eb="147">
      <t>スス</t>
    </rPh>
    <rPh sb="152" eb="154">
      <t>ヒツヨウ</t>
    </rPh>
    <phoneticPr fontId="4"/>
  </si>
  <si>
    <r>
      <t>　令和６年度は法適用初年度であるため、前年度との比較による分析はできないが、本団体において</t>
    </r>
    <r>
      <rPr>
        <sz val="11"/>
        <color rgb="FFFF0000"/>
        <rFont val="ＭＳ ゴシック"/>
        <family val="3"/>
        <charset val="128"/>
      </rPr>
      <t>経常収支比率</t>
    </r>
    <r>
      <rPr>
        <sz val="11"/>
        <color theme="1"/>
        <rFont val="ＭＳ ゴシック"/>
        <family val="3"/>
        <charset val="128"/>
      </rPr>
      <t xml:space="preserve">は100％を下回っており今後も経営改善に向けた取り組みが必要である。
 流動比率については低い水準にあり、短期的な債務に対する支払能力については、引き続き留意が必要な状況である。
　企業債残高対給水収益化率は水道施設等の整備の財源の多くを企業債に依存している。
　料金回収率は、類似団体平均よりも下回っており料金収入の確保が大きな課題である。今後も費用削減を図るほか、水道料金の改訂についても検討していく必要がある。
　有収率についても、類似団体平均より下回っており、管路の老朽化に伴い漏水量が増加していると考えられる。
</t>
    </r>
    <rPh sb="1" eb="3">
      <t>レイワ</t>
    </rPh>
    <rPh sb="4" eb="6">
      <t>ネンド</t>
    </rPh>
    <rPh sb="7" eb="10">
      <t>ホウテキヨウ</t>
    </rPh>
    <rPh sb="10" eb="13">
      <t>ショネンド</t>
    </rPh>
    <rPh sb="19" eb="22">
      <t>ゼンネンド</t>
    </rPh>
    <rPh sb="24" eb="26">
      <t>ヒカク</t>
    </rPh>
    <rPh sb="29" eb="31">
      <t>ブンセキ</t>
    </rPh>
    <rPh sb="38" eb="41">
      <t>ホンダンタイ</t>
    </rPh>
    <rPh sb="47" eb="51">
      <t>シュウシヒリツ</t>
    </rPh>
    <rPh sb="57" eb="59">
      <t>シタマワ</t>
    </rPh>
    <rPh sb="63" eb="65">
      <t>コンゴ</t>
    </rPh>
    <rPh sb="66" eb="68">
      <t>ケイエイ</t>
    </rPh>
    <rPh sb="68" eb="70">
      <t>カイゼン</t>
    </rPh>
    <rPh sb="71" eb="72">
      <t>ム</t>
    </rPh>
    <rPh sb="74" eb="75">
      <t>ト</t>
    </rPh>
    <rPh sb="76" eb="77">
      <t>ク</t>
    </rPh>
    <rPh sb="79" eb="81">
      <t>ヒツヨウ</t>
    </rPh>
    <rPh sb="87" eb="91">
      <t>リュウドウヒリツ</t>
    </rPh>
    <rPh sb="96" eb="97">
      <t>ヒク</t>
    </rPh>
    <rPh sb="98" eb="100">
      <t>スイジュン</t>
    </rPh>
    <rPh sb="104" eb="107">
      <t>タンキテキ</t>
    </rPh>
    <rPh sb="108" eb="110">
      <t>サイム</t>
    </rPh>
    <rPh sb="111" eb="112">
      <t>タイ</t>
    </rPh>
    <rPh sb="167" eb="168">
      <t>オオ</t>
    </rPh>
    <rPh sb="170" eb="173">
      <t>キギョウサイ</t>
    </rPh>
    <rPh sb="174" eb="176">
      <t>イゾン</t>
    </rPh>
    <rPh sb="183" eb="188">
      <t>リョウキンカイシュウリツ</t>
    </rPh>
    <rPh sb="190" eb="194">
      <t>ルイジダンタイ</t>
    </rPh>
    <rPh sb="194" eb="196">
      <t>ヘイキン</t>
    </rPh>
    <rPh sb="199" eb="201">
      <t>シタマワ</t>
    </rPh>
    <rPh sb="205" eb="209">
      <t>リョウキンシュウニュウ</t>
    </rPh>
    <rPh sb="210" eb="212">
      <t>カクホ</t>
    </rPh>
    <rPh sb="213" eb="214">
      <t>オオ</t>
    </rPh>
    <rPh sb="216" eb="218">
      <t>カダイ</t>
    </rPh>
    <rPh sb="222" eb="224">
      <t>コンゴ</t>
    </rPh>
    <rPh sb="225" eb="229">
      <t>ヒヨウサクゲン</t>
    </rPh>
    <rPh sb="230" eb="231">
      <t>ハカ</t>
    </rPh>
    <rPh sb="235" eb="239">
      <t>スイドウリョウキン</t>
    </rPh>
    <rPh sb="240" eb="242">
      <t>カイテイ</t>
    </rPh>
    <rPh sb="247" eb="249">
      <t>ケントウ</t>
    </rPh>
    <rPh sb="253" eb="255">
      <t>ヒツヨウ</t>
    </rPh>
    <rPh sb="261" eb="264">
      <t>ユウシュウリツ</t>
    </rPh>
    <rPh sb="270" eb="274">
      <t>ルイジダンタイ</t>
    </rPh>
    <rPh sb="274" eb="276">
      <t>ヘイキン</t>
    </rPh>
    <rPh sb="278" eb="280">
      <t>シタマワ</t>
    </rPh>
    <rPh sb="285" eb="287">
      <t>カンロ</t>
    </rPh>
    <rPh sb="288" eb="291">
      <t>ロウキュウカ</t>
    </rPh>
    <rPh sb="292" eb="293">
      <t>トモナ</t>
    </rPh>
    <rPh sb="294" eb="297">
      <t>ロウスイリョウ</t>
    </rPh>
    <rPh sb="298" eb="300">
      <t>ゾウカ</t>
    </rPh>
    <rPh sb="305" eb="3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</si>
</sst>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1.02</c:v>
                </c:pt>
              </c:numCache>
            </c:numRef>
          </c:val>
          <c:extLst>
            <c:ext xmlns:c16="http://schemas.microsoft.com/office/drawing/2014/chart" uri="{C3380CC4-5D6E-409C-BE32-E72D297353CC}">
              <c16:uniqueId val="{00000000-D28F-4FC2-85E7-0B5F99BDAF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28F-4FC2-85E7-0B5F99BDAF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61.04</c:v>
                </c:pt>
              </c:numCache>
            </c:numRef>
          </c:val>
          <c:extLst>
            <c:ext xmlns:c16="http://schemas.microsoft.com/office/drawing/2014/chart" uri="{C3380CC4-5D6E-409C-BE32-E72D297353CC}">
              <c16:uniqueId val="{00000000-52E2-4DF2-BFED-615C6F65D5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52E2-4DF2-BFED-615C6F65D5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67.72</c:v>
                </c:pt>
              </c:numCache>
            </c:numRef>
          </c:val>
          <c:extLst>
            <c:ext xmlns:c16="http://schemas.microsoft.com/office/drawing/2014/chart" uri="{C3380CC4-5D6E-409C-BE32-E72D297353CC}">
              <c16:uniqueId val="{00000000-B6CA-4F2F-B8CD-477E363093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B6CA-4F2F-B8CD-477E363093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99.89</c:v>
                </c:pt>
              </c:numCache>
            </c:numRef>
          </c:val>
          <c:extLst>
            <c:ext xmlns:c16="http://schemas.microsoft.com/office/drawing/2014/chart" uri="{C3380CC4-5D6E-409C-BE32-E72D297353CC}">
              <c16:uniqueId val="{00000000-5219-4FB5-9714-08A7EA86F1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219-4FB5-9714-08A7EA86F1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4.97</c:v>
                </c:pt>
              </c:numCache>
            </c:numRef>
          </c:val>
          <c:extLst>
            <c:ext xmlns:c16="http://schemas.microsoft.com/office/drawing/2014/chart" uri="{C3380CC4-5D6E-409C-BE32-E72D297353CC}">
              <c16:uniqueId val="{00000000-8351-474B-9430-99598602F6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351-474B-9430-99598602F6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47.69</c:v>
                </c:pt>
              </c:numCache>
            </c:numRef>
          </c:val>
          <c:extLst>
            <c:ext xmlns:c16="http://schemas.microsoft.com/office/drawing/2014/chart" uri="{C3380CC4-5D6E-409C-BE32-E72D297353CC}">
              <c16:uniqueId val="{00000000-FE6F-4E33-B30D-1C03979754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FE6F-4E33-B30D-1C03979754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0D-4D5A-98F3-628504FBD2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90D-4D5A-98F3-628504FBD2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42.87</c:v>
                </c:pt>
              </c:numCache>
            </c:numRef>
          </c:val>
          <c:extLst>
            <c:ext xmlns:c16="http://schemas.microsoft.com/office/drawing/2014/chart" uri="{C3380CC4-5D6E-409C-BE32-E72D297353CC}">
              <c16:uniqueId val="{00000000-06C5-42B5-A0DF-EED17D0FDC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6C5-42B5-A0DF-EED17D0FDC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1440.69</c:v>
                </c:pt>
              </c:numCache>
            </c:numRef>
          </c:val>
          <c:extLst>
            <c:ext xmlns:c16="http://schemas.microsoft.com/office/drawing/2014/chart" uri="{C3380CC4-5D6E-409C-BE32-E72D297353CC}">
              <c16:uniqueId val="{00000000-481D-439D-B178-A7DF30D32C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481D-439D-B178-A7DF30D32C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43.64</c:v>
                </c:pt>
              </c:numCache>
            </c:numRef>
          </c:val>
          <c:extLst>
            <c:ext xmlns:c16="http://schemas.microsoft.com/office/drawing/2014/chart" uri="{C3380CC4-5D6E-409C-BE32-E72D297353CC}">
              <c16:uniqueId val="{00000000-D1A8-429A-A0D3-91E1136A93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D1A8-429A-A0D3-91E1136A93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441.11</c:v>
                </c:pt>
              </c:numCache>
            </c:numRef>
          </c:val>
          <c:extLst>
            <c:ext xmlns:c16="http://schemas.microsoft.com/office/drawing/2014/chart" uri="{C3380CC4-5D6E-409C-BE32-E72D297353CC}">
              <c16:uniqueId val="{00000000-670C-4E91-AEF6-4E71F5EC7A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670C-4E91-AEF6-4E71F5EC7A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上ノ国町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4133</v>
      </c>
      <c r="AM8" s="44"/>
      <c r="AN8" s="44"/>
      <c r="AO8" s="44"/>
      <c r="AP8" s="44"/>
      <c r="AQ8" s="44"/>
      <c r="AR8" s="44"/>
      <c r="AS8" s="44"/>
      <c r="AT8" s="45">
        <f>データ!$S$6</f>
        <v>547.72</v>
      </c>
      <c r="AU8" s="46"/>
      <c r="AV8" s="46"/>
      <c r="AW8" s="46"/>
      <c r="AX8" s="46"/>
      <c r="AY8" s="46"/>
      <c r="AZ8" s="46"/>
      <c r="BA8" s="46"/>
      <c r="BB8" s="47">
        <f>データ!$T$6</f>
        <v>7.55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44.21</v>
      </c>
      <c r="J10" s="46"/>
      <c r="K10" s="46"/>
      <c r="L10" s="46"/>
      <c r="M10" s="46"/>
      <c r="N10" s="46"/>
      <c r="O10" s="80"/>
      <c r="P10" s="47">
        <f>データ!$P$6</f>
        <v>97.96</v>
      </c>
      <c r="Q10" s="47"/>
      <c r="R10" s="47"/>
      <c r="S10" s="47"/>
      <c r="T10" s="47"/>
      <c r="U10" s="47"/>
      <c r="V10" s="47"/>
      <c r="W10" s="44">
        <f>データ!$Q$6</f>
        <v>1650</v>
      </c>
      <c r="X10" s="44"/>
      <c r="Y10" s="44"/>
      <c r="Z10" s="44"/>
      <c r="AA10" s="44"/>
      <c r="AB10" s="44"/>
      <c r="AC10" s="44"/>
      <c r="AD10" s="2"/>
      <c r="AE10" s="2"/>
      <c r="AF10" s="2"/>
      <c r="AG10" s="2"/>
      <c r="AH10" s="2"/>
      <c r="AI10" s="2"/>
      <c r="AJ10" s="2"/>
      <c r="AK10" s="2"/>
      <c r="AL10" s="44">
        <f>データ!$U$6</f>
        <v>3992</v>
      </c>
      <c r="AM10" s="44"/>
      <c r="AN10" s="44"/>
      <c r="AO10" s="44"/>
      <c r="AP10" s="44"/>
      <c r="AQ10" s="44"/>
      <c r="AR10" s="44"/>
      <c r="AS10" s="44"/>
      <c r="AT10" s="45">
        <f>データ!$V$6</f>
        <v>272.56</v>
      </c>
      <c r="AU10" s="46"/>
      <c r="AV10" s="46"/>
      <c r="AW10" s="46"/>
      <c r="AX10" s="46"/>
      <c r="AY10" s="46"/>
      <c r="AZ10" s="46"/>
      <c r="BA10" s="46"/>
      <c r="BB10" s="47">
        <f>データ!$W$6</f>
        <v>14.65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CTWD8qvO+xyms4Yp4/mDUh7oR3EpzLwEhSkQwDDM7hNZuAHT5Q5Bur8RjDnreGS0h0h5S6YXSOE+yJeXP69Og==" saltValue="uKDlYdjLxJWgSgK4ZltL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13625</v>
      </c>
      <c r="D6" s="20">
        <f t="shared" si="3"/>
        <v>46</v>
      </c>
      <c r="E6" s="20">
        <f t="shared" si="3"/>
        <v>1</v>
      </c>
      <c r="F6" s="20">
        <f t="shared" si="3"/>
        <v>0</v>
      </c>
      <c r="G6" s="20">
        <f t="shared" si="3"/>
        <v>5</v>
      </c>
      <c r="H6" s="20" t="str">
        <f t="shared" si="3"/>
        <v>北海道　上ノ国町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44.21</v>
      </c>
      <c r="P6" s="21">
        <f t="shared" si="3"/>
        <v>97.96</v>
      </c>
      <c r="Q6" s="21">
        <f t="shared" si="3"/>
        <v>1650</v>
      </c>
      <c r="R6" s="21">
        <f t="shared" si="3"/>
        <v>4133</v>
      </c>
      <c r="S6" s="21">
        <f t="shared" si="3"/>
        <v>547.72</v>
      </c>
      <c r="T6" s="21">
        <f t="shared" si="3"/>
        <v>7.55</v>
      </c>
      <c r="U6" s="21">
        <f t="shared" si="3"/>
        <v>3992</v>
      </c>
      <c r="V6" s="21">
        <f t="shared" si="3"/>
        <v>272.56</v>
      </c>
      <c r="W6" s="21">
        <f t="shared" si="3"/>
        <v>14.65</v>
      </c>
      <c r="X6" s="22" t="str">
        <f>IF(X7="",NA(),X7)</f>
        <v>-</v>
      </c>
      <c r="Y6" s="22" t="str">
        <f t="shared" ref="Y6:AG6" si="4">IF(Y7="",NA(),Y7)</f>
        <v>-</v>
      </c>
      <c r="Z6" s="22" t="str">
        <f t="shared" si="4"/>
        <v>-</v>
      </c>
      <c r="AA6" s="22" t="str">
        <f t="shared" si="4"/>
        <v>-</v>
      </c>
      <c r="AB6" s="22">
        <f t="shared" si="4"/>
        <v>99.89</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42.87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1440.69</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43.64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441.11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61.04</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67.72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4.97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47.69</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1.02</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13625</v>
      </c>
      <c r="D7" s="24">
        <v>46</v>
      </c>
      <c r="E7" s="24">
        <v>1</v>
      </c>
      <c r="F7" s="24">
        <v>0</v>
      </c>
      <c r="G7" s="24">
        <v>5</v>
      </c>
      <c r="H7" s="24" t="s">
        <v>93</v>
      </c>
      <c r="I7" s="24" t="s">
        <v>94</v>
      </c>
      <c r="J7" s="24" t="s">
        <v>95</v>
      </c>
      <c r="K7" s="24" t="s">
        <v>96</v>
      </c>
      <c r="L7" s="24" t="s">
        <v>97</v>
      </c>
      <c r="M7" s="24" t="s">
        <v>98</v>
      </c>
      <c r="N7" s="25" t="s">
        <v>99</v>
      </c>
      <c r="O7" s="25">
        <v>44.21</v>
      </c>
      <c r="P7" s="25">
        <v>97.96</v>
      </c>
      <c r="Q7" s="25">
        <v>1650</v>
      </c>
      <c r="R7" s="25">
        <v>4133</v>
      </c>
      <c r="S7" s="25">
        <v>547.72</v>
      </c>
      <c r="T7" s="25">
        <v>7.55</v>
      </c>
      <c r="U7" s="25">
        <v>3992</v>
      </c>
      <c r="V7" s="25">
        <v>272.56</v>
      </c>
      <c r="W7" s="25">
        <v>14.65</v>
      </c>
      <c r="X7" s="25" t="s">
        <v>99</v>
      </c>
      <c r="Y7" s="25" t="s">
        <v>99</v>
      </c>
      <c r="Z7" s="25" t="s">
        <v>99</v>
      </c>
      <c r="AA7" s="25" t="s">
        <v>99</v>
      </c>
      <c r="AB7" s="25">
        <v>99.89</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42.87</v>
      </c>
      <c r="AY7" s="25" t="s">
        <v>99</v>
      </c>
      <c r="AZ7" s="25" t="s">
        <v>99</v>
      </c>
      <c r="BA7" s="25" t="s">
        <v>99</v>
      </c>
      <c r="BB7" s="25" t="s">
        <v>99</v>
      </c>
      <c r="BC7" s="25">
        <v>157.71</v>
      </c>
      <c r="BD7" s="25">
        <v>142.38999999999999</v>
      </c>
      <c r="BE7" s="25" t="s">
        <v>99</v>
      </c>
      <c r="BF7" s="25" t="s">
        <v>99</v>
      </c>
      <c r="BG7" s="25" t="s">
        <v>99</v>
      </c>
      <c r="BH7" s="25" t="s">
        <v>99</v>
      </c>
      <c r="BI7" s="25">
        <v>1440.69</v>
      </c>
      <c r="BJ7" s="25" t="s">
        <v>99</v>
      </c>
      <c r="BK7" s="25" t="s">
        <v>99</v>
      </c>
      <c r="BL7" s="25" t="s">
        <v>99</v>
      </c>
      <c r="BM7" s="25" t="s">
        <v>99</v>
      </c>
      <c r="BN7" s="25">
        <v>958.97</v>
      </c>
      <c r="BO7" s="25">
        <v>1043.3599999999999</v>
      </c>
      <c r="BP7" s="25" t="s">
        <v>99</v>
      </c>
      <c r="BQ7" s="25" t="s">
        <v>99</v>
      </c>
      <c r="BR7" s="25" t="s">
        <v>99</v>
      </c>
      <c r="BS7" s="25" t="s">
        <v>99</v>
      </c>
      <c r="BT7" s="25">
        <v>43.64</v>
      </c>
      <c r="BU7" s="25" t="s">
        <v>99</v>
      </c>
      <c r="BV7" s="25" t="s">
        <v>99</v>
      </c>
      <c r="BW7" s="25" t="s">
        <v>99</v>
      </c>
      <c r="BX7" s="25" t="s">
        <v>99</v>
      </c>
      <c r="BY7" s="25">
        <v>61.25</v>
      </c>
      <c r="BZ7" s="25">
        <v>56.19</v>
      </c>
      <c r="CA7" s="25" t="s">
        <v>99</v>
      </c>
      <c r="CB7" s="25" t="s">
        <v>99</v>
      </c>
      <c r="CC7" s="25" t="s">
        <v>99</v>
      </c>
      <c r="CD7" s="25" t="s">
        <v>99</v>
      </c>
      <c r="CE7" s="25">
        <v>441.11</v>
      </c>
      <c r="CF7" s="25" t="s">
        <v>99</v>
      </c>
      <c r="CG7" s="25" t="s">
        <v>99</v>
      </c>
      <c r="CH7" s="25" t="s">
        <v>99</v>
      </c>
      <c r="CI7" s="25" t="s">
        <v>99</v>
      </c>
      <c r="CJ7" s="25">
        <v>279.83</v>
      </c>
      <c r="CK7" s="25">
        <v>285.60000000000002</v>
      </c>
      <c r="CL7" s="25" t="s">
        <v>99</v>
      </c>
      <c r="CM7" s="25" t="s">
        <v>99</v>
      </c>
      <c r="CN7" s="25" t="s">
        <v>99</v>
      </c>
      <c r="CO7" s="25" t="s">
        <v>99</v>
      </c>
      <c r="CP7" s="25">
        <v>61.04</v>
      </c>
      <c r="CQ7" s="25" t="s">
        <v>99</v>
      </c>
      <c r="CR7" s="25" t="s">
        <v>99</v>
      </c>
      <c r="CS7" s="25" t="s">
        <v>99</v>
      </c>
      <c r="CT7" s="25" t="s">
        <v>99</v>
      </c>
      <c r="CU7" s="25">
        <v>54.69</v>
      </c>
      <c r="CV7" s="25">
        <v>48.33</v>
      </c>
      <c r="CW7" s="25" t="s">
        <v>99</v>
      </c>
      <c r="CX7" s="25" t="s">
        <v>99</v>
      </c>
      <c r="CY7" s="25" t="s">
        <v>99</v>
      </c>
      <c r="CZ7" s="25" t="s">
        <v>99</v>
      </c>
      <c r="DA7" s="25">
        <v>67.72</v>
      </c>
      <c r="DB7" s="25" t="s">
        <v>99</v>
      </c>
      <c r="DC7" s="25" t="s">
        <v>99</v>
      </c>
      <c r="DD7" s="25" t="s">
        <v>99</v>
      </c>
      <c r="DE7" s="25" t="s">
        <v>99</v>
      </c>
      <c r="DF7" s="25">
        <v>71.44</v>
      </c>
      <c r="DG7" s="25">
        <v>70.34</v>
      </c>
      <c r="DH7" s="25" t="s">
        <v>99</v>
      </c>
      <c r="DI7" s="25" t="s">
        <v>99</v>
      </c>
      <c r="DJ7" s="25" t="s">
        <v>99</v>
      </c>
      <c r="DK7" s="25" t="s">
        <v>99</v>
      </c>
      <c r="DL7" s="25">
        <v>4.97</v>
      </c>
      <c r="DM7" s="25" t="s">
        <v>99</v>
      </c>
      <c r="DN7" s="25" t="s">
        <v>99</v>
      </c>
      <c r="DO7" s="25" t="s">
        <v>99</v>
      </c>
      <c r="DP7" s="25" t="s">
        <v>99</v>
      </c>
      <c r="DQ7" s="25">
        <v>37.1</v>
      </c>
      <c r="DR7" s="25">
        <v>35.5</v>
      </c>
      <c r="DS7" s="25" t="s">
        <v>99</v>
      </c>
      <c r="DT7" s="25" t="s">
        <v>99</v>
      </c>
      <c r="DU7" s="25" t="s">
        <v>99</v>
      </c>
      <c r="DV7" s="25" t="s">
        <v>99</v>
      </c>
      <c r="DW7" s="25">
        <v>47.69</v>
      </c>
      <c r="DX7" s="25" t="s">
        <v>99</v>
      </c>
      <c r="DY7" s="25" t="s">
        <v>99</v>
      </c>
      <c r="DZ7" s="25" t="s">
        <v>99</v>
      </c>
      <c r="EA7" s="25" t="s">
        <v>99</v>
      </c>
      <c r="EB7" s="25">
        <v>18.22</v>
      </c>
      <c r="EC7" s="25">
        <v>16.16</v>
      </c>
      <c r="ED7" s="25" t="s">
        <v>99</v>
      </c>
      <c r="EE7" s="25" t="s">
        <v>99</v>
      </c>
      <c r="EF7" s="25" t="s">
        <v>99</v>
      </c>
      <c r="EG7" s="25" t="s">
        <v>99</v>
      </c>
      <c r="EH7" s="25">
        <v>1.02</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千穂</cp:lastModifiedBy>
  <cp:lastPrinted>2026-02-03T07:35:15Z</cp:lastPrinted>
  <dcterms:created xsi:type="dcterms:W3CDTF">2025-12-12T09:09:12Z</dcterms:created>
  <dcterms:modified xsi:type="dcterms:W3CDTF">2026-02-26T05:41:13Z</dcterms:modified>
  <cp:category/>
</cp:coreProperties>
</file>